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hilippe/Documents/Development/WebstormProjects/Bellidic-Website/formats/E_Delivery Notes Bellidic/"/>
    </mc:Choice>
  </mc:AlternateContent>
  <xr:revisionPtr revIDLastSave="0" documentId="8_{02B3FDA9-ED12-3C4C-84D2-1EC1507A0342}" xr6:coauthVersionLast="47" xr6:coauthVersionMax="47" xr10:uidLastSave="{00000000-0000-0000-0000-000000000000}"/>
  <bookViews>
    <workbookView xWindow="7420" yWindow="500" windowWidth="41840" windowHeight="18000" activeTab="2" xr2:uid="{00000000-000D-0000-FFFF-FFFF00000000}"/>
  </bookViews>
  <sheets>
    <sheet name="Cognos_Office_Connection_Cache" sheetId="2" state="veryHidden" r:id="rId1"/>
    <sheet name="DLI-Routing information" sheetId="3" r:id="rId2"/>
    <sheet name="DLI-Delivery" sheetId="1" r:id="rId3"/>
    <sheet name="Voorbeelden" sheetId="4" r:id="rId4"/>
    <sheet name="Sheet1" sheetId="5" r:id="rId5"/>
  </sheets>
  <definedNames>
    <definedName name="_xlnm.Print_Area" localSheetId="2">'DLI-Delivery'!$E:$S</definedName>
    <definedName name="_xlnm.Print_Titles" localSheetId="2">'DLI-Delivery'!$1:$4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0" i="1" l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97" i="1"/>
  <c r="G19" i="1"/>
  <c r="F20" i="1" s="1"/>
  <c r="G20" i="1" s="1"/>
  <c r="F21" i="1" s="1"/>
  <c r="G21" i="1" s="1"/>
  <c r="F22" i="1" s="1"/>
  <c r="G22" i="1" s="1"/>
  <c r="F23" i="1" s="1"/>
  <c r="G23" i="1" s="1"/>
  <c r="F24" i="1" s="1"/>
  <c r="G24" i="1" s="1"/>
  <c r="F25" i="1" s="1"/>
  <c r="G25" i="1" s="1"/>
  <c r="G69" i="1"/>
  <c r="G70" i="1" s="1"/>
  <c r="G52" i="1"/>
  <c r="G53" i="1" s="1"/>
  <c r="G147" i="1"/>
  <c r="G146" i="1"/>
  <c r="G145" i="1"/>
  <c r="G144" i="1"/>
  <c r="G143" i="1"/>
  <c r="G142" i="1"/>
  <c r="G141" i="1"/>
  <c r="G123" i="1"/>
  <c r="F124" i="1" s="1"/>
  <c r="G124" i="1" s="1"/>
  <c r="F125" i="1" s="1"/>
  <c r="G125" i="1" s="1"/>
  <c r="F126" i="1" s="1"/>
  <c r="G126" i="1" s="1"/>
  <c r="F127" i="1" s="1"/>
  <c r="G127" i="1" s="1"/>
  <c r="F128" i="1" s="1"/>
  <c r="G128" i="1" s="1"/>
  <c r="F129" i="1" s="1"/>
  <c r="G129" i="1" s="1"/>
  <c r="F130" i="1" s="1"/>
  <c r="G130" i="1" s="1"/>
  <c r="F131" i="1" s="1"/>
  <c r="G131" i="1" s="1"/>
  <c r="F132" i="1" s="1"/>
  <c r="G132" i="1" s="1"/>
  <c r="F133" i="1" s="1"/>
  <c r="G133" i="1" s="1"/>
  <c r="F134" i="1" s="1"/>
  <c r="G134" i="1" s="1"/>
  <c r="F135" i="1" s="1"/>
  <c r="G135" i="1" s="1"/>
  <c r="F136" i="1" s="1"/>
  <c r="G136" i="1" s="1"/>
  <c r="F139" i="1" s="1"/>
  <c r="G139" i="1" s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0" i="1"/>
  <c r="F101" i="1" s="1"/>
  <c r="G101" i="1" s="1"/>
  <c r="F102" i="1" s="1"/>
  <c r="G102" i="1" s="1"/>
  <c r="F103" i="1" s="1"/>
  <c r="G98" i="1"/>
  <c r="G96" i="1"/>
  <c r="G95" i="1"/>
  <c r="G94" i="1"/>
  <c r="G93" i="1"/>
  <c r="G92" i="1"/>
  <c r="G90" i="1"/>
  <c r="G89" i="1"/>
  <c r="G88" i="1"/>
  <c r="G87" i="1"/>
  <c r="G85" i="1"/>
  <c r="G84" i="1"/>
  <c r="G83" i="1"/>
  <c r="G82" i="1"/>
  <c r="G27" i="1"/>
  <c r="F28" i="1" s="1"/>
  <c r="G28" i="1" s="1"/>
  <c r="F29" i="1" s="1"/>
  <c r="G29" i="1" s="1"/>
  <c r="F30" i="1" s="1"/>
  <c r="G17" i="1"/>
  <c r="G11" i="1"/>
  <c r="G10" i="1"/>
  <c r="G9" i="1"/>
  <c r="G8" i="1"/>
  <c r="G7" i="1"/>
  <c r="G6" i="1"/>
  <c r="F137" i="1" l="1"/>
  <c r="G137" i="1" s="1"/>
  <c r="F138" i="1"/>
  <c r="G138" i="1" s="1"/>
  <c r="G103" i="1"/>
  <c r="F104" i="1" s="1"/>
  <c r="F70" i="1"/>
  <c r="G54" i="1"/>
  <c r="F54" i="1"/>
  <c r="F71" i="1"/>
  <c r="G71" i="1"/>
  <c r="F53" i="1"/>
  <c r="G104" i="1" l="1"/>
  <c r="F105" i="1" s="1"/>
  <c r="G55" i="1"/>
  <c r="F55" i="1"/>
  <c r="F72" i="1"/>
  <c r="G72" i="1"/>
  <c r="G105" i="1" l="1"/>
  <c r="F106" i="1" s="1"/>
  <c r="G106" i="1" s="1"/>
  <c r="G56" i="1"/>
  <c r="F56" i="1"/>
  <c r="F73" i="1"/>
  <c r="G73" i="1"/>
  <c r="G57" i="1" l="1"/>
  <c r="F57" i="1"/>
  <c r="F74" i="1"/>
  <c r="G74" i="1"/>
  <c r="G58" i="1" l="1"/>
  <c r="F58" i="1"/>
  <c r="F75" i="1"/>
  <c r="G75" i="1"/>
  <c r="G59" i="1" l="1"/>
  <c r="F59" i="1"/>
  <c r="F76" i="1"/>
  <c r="G76" i="1"/>
  <c r="F77" i="1" l="1"/>
  <c r="G77" i="1"/>
  <c r="G60" i="1"/>
  <c r="F60" i="1"/>
  <c r="G61" i="1" l="1"/>
  <c r="F61" i="1"/>
  <c r="F78" i="1"/>
  <c r="G78" i="1"/>
  <c r="G79" i="1" l="1"/>
  <c r="F79" i="1"/>
  <c r="G62" i="1"/>
  <c r="F62" i="1"/>
  <c r="G80" i="1" l="1"/>
  <c r="F80" i="1"/>
  <c r="G63" i="1"/>
  <c r="F63" i="1"/>
  <c r="G64" i="1" l="1"/>
  <c r="F64" i="1"/>
  <c r="G65" i="1" l="1"/>
  <c r="F65" i="1"/>
  <c r="G66" i="1" l="1"/>
  <c r="F66" i="1"/>
  <c r="G67" i="1" l="1"/>
  <c r="F67" i="1"/>
  <c r="G30" i="1" l="1"/>
  <c r="F31" i="1" s="1"/>
  <c r="G31" i="1" s="1"/>
  <c r="F32" i="1" s="1"/>
  <c r="G32" i="1" s="1"/>
  <c r="F33" i="1" s="1"/>
  <c r="G33" i="1" s="1"/>
  <c r="F34" i="1" s="1"/>
  <c r="G34" i="1" s="1"/>
  <c r="F35" i="1" s="1"/>
  <c r="G35" i="1" s="1"/>
  <c r="F36" i="1" s="1"/>
  <c r="G36" i="1" s="1"/>
  <c r="F37" i="1" s="1"/>
  <c r="G37" i="1" s="1"/>
  <c r="F38" i="1" s="1"/>
  <c r="G38" i="1" s="1"/>
  <c r="F39" i="1" s="1"/>
  <c r="G39" i="1" s="1"/>
  <c r="F40" i="1" s="1"/>
  <c r="G40" i="1" s="1"/>
  <c r="F41" i="1" l="1"/>
  <c r="G41" i="1" l="1"/>
  <c r="F42" i="1" s="1"/>
  <c r="G42" i="1" l="1"/>
  <c r="F43" i="1" s="1"/>
  <c r="G43" i="1" s="1"/>
  <c r="F44" i="1" s="1"/>
  <c r="G44" i="1" s="1"/>
  <c r="F45" i="1" s="1"/>
  <c r="G45" i="1" s="1"/>
  <c r="F46" i="1" l="1"/>
  <c r="G46" i="1" s="1"/>
  <c r="F47" i="1" s="1"/>
  <c r="G47" i="1" s="1"/>
  <c r="F49" i="1" s="1"/>
  <c r="G49" i="1" s="1"/>
</calcChain>
</file>

<file path=xl/sharedStrings.xml><?xml version="1.0" encoding="utf-8"?>
<sst xmlns="http://schemas.openxmlformats.org/spreadsheetml/2006/main" count="1577" uniqueCount="572">
  <si>
    <t>Champ</t>
  </si>
  <si>
    <t>De</t>
  </si>
  <si>
    <t>A</t>
  </si>
  <si>
    <t>Lg</t>
  </si>
  <si>
    <t>A/N</t>
  </si>
  <si>
    <t>Dec</t>
  </si>
  <si>
    <t>Défaut</t>
  </si>
  <si>
    <t>Libellé Néérlandais</t>
  </si>
  <si>
    <t>Libellé Français</t>
  </si>
  <si>
    <t>M</t>
  </si>
  <si>
    <t>Q</t>
  </si>
  <si>
    <t>Veld</t>
  </si>
  <si>
    <t>Van</t>
  </si>
  <si>
    <t>Tot</t>
  </si>
  <si>
    <t>Default</t>
  </si>
  <si>
    <t>Omschrijving Nederlands</t>
  </si>
  <si>
    <t>Omschrijving Frans</t>
  </si>
  <si>
    <t>X</t>
  </si>
  <si>
    <t>Lex.</t>
  </si>
  <si>
    <t>Codes</t>
  </si>
  <si>
    <t>E0</t>
  </si>
  <si>
    <t>Begin</t>
  </si>
  <si>
    <t>Début</t>
  </si>
  <si>
    <t>E01</t>
  </si>
  <si>
    <t xml:space="preserve"> </t>
  </si>
  <si>
    <t>E</t>
  </si>
  <si>
    <t>Code Bericht "Levering"</t>
  </si>
  <si>
    <t>Code Message "Livraison"</t>
  </si>
  <si>
    <t>L001</t>
  </si>
  <si>
    <t>E02</t>
  </si>
  <si>
    <t>N</t>
  </si>
  <si>
    <t>Code segment "begin"</t>
  </si>
  <si>
    <t>Code segment "début"</t>
  </si>
  <si>
    <t>L002</t>
  </si>
  <si>
    <t>E03</t>
  </si>
  <si>
    <t>Versie nummer (JJJJMMDD)</t>
  </si>
  <si>
    <t>Numéro de version du message (AAAAMMJJ)</t>
  </si>
  <si>
    <t>L003</t>
  </si>
  <si>
    <t>E04</t>
  </si>
  <si>
    <t>L004</t>
  </si>
  <si>
    <t>E05</t>
  </si>
  <si>
    <t>L005</t>
  </si>
  <si>
    <t>E06</t>
  </si>
  <si>
    <t>L006</t>
  </si>
  <si>
    <t>E07</t>
  </si>
  <si>
    <t>CR/LF</t>
  </si>
  <si>
    <t>L007</t>
  </si>
  <si>
    <t>E1</t>
  </si>
  <si>
    <t>Hoofding Levering</t>
  </si>
  <si>
    <t>Entête Livraisons</t>
  </si>
  <si>
    <t>E08</t>
  </si>
  <si>
    <t xml:space="preserve">A </t>
  </si>
  <si>
    <t>E09</t>
  </si>
  <si>
    <t>Code segment "Hoofding Levering"</t>
  </si>
  <si>
    <t>Code segment "Entête Livraisons"</t>
  </si>
  <si>
    <t>E10</t>
  </si>
  <si>
    <t>L008</t>
  </si>
  <si>
    <t>E11</t>
  </si>
  <si>
    <t>BTW nummer klant</t>
  </si>
  <si>
    <t>Numéro TVA  client</t>
  </si>
  <si>
    <t>L009</t>
  </si>
  <si>
    <t>E12</t>
  </si>
  <si>
    <t>Suffix leveringspunt/stockbestemming</t>
  </si>
  <si>
    <t>Suffixe point de livraison et/ou destination stock</t>
  </si>
  <si>
    <t>L010</t>
  </si>
  <si>
    <t>E13</t>
  </si>
  <si>
    <t xml:space="preserve">BTW nummer leverancier </t>
  </si>
  <si>
    <t>Code TVA  fournisseur</t>
  </si>
  <si>
    <t>L011</t>
  </si>
  <si>
    <t>E14</t>
  </si>
  <si>
    <t>Suffix leverancier</t>
  </si>
  <si>
    <t>Suffixe fournisseur</t>
  </si>
  <si>
    <t>L012</t>
  </si>
  <si>
    <t>E15</t>
  </si>
  <si>
    <t>Ordernummer leverancier (zo slechts 1 bestelling geleverd)</t>
  </si>
  <si>
    <t>Numéro de commande fournisseur (si commande unique)</t>
  </si>
  <si>
    <t>L014</t>
  </si>
  <si>
    <t>E16</t>
  </si>
  <si>
    <t>Ordernummer klant (zo slechts 1 bestelling geleverd)</t>
  </si>
  <si>
    <t>Numéro de Commande Client(si commande unique)</t>
  </si>
  <si>
    <t>L013</t>
  </si>
  <si>
    <t>E17</t>
  </si>
  <si>
    <t>Naam Transporteur</t>
  </si>
  <si>
    <t>Nom transporteur</t>
  </si>
  <si>
    <t>L015</t>
  </si>
  <si>
    <t>E18</t>
  </si>
  <si>
    <t>Datum Af-Fabriek: bij afhaling: datum beschikbaar op kade / bij levering : vertrekdatum magazijn JJJJMMDD</t>
  </si>
  <si>
    <t>Date départ usine : si enlèvement : date mise à disposition / si livraison: date de départ AAAAMMJJ</t>
  </si>
  <si>
    <t>L016</t>
  </si>
  <si>
    <t>E19</t>
  </si>
  <si>
    <t>Uur Af-fabriek HHMM</t>
  </si>
  <si>
    <t>Heure départ usine HHMM</t>
  </si>
  <si>
    <t>L017</t>
  </si>
  <si>
    <t>E20</t>
  </si>
  <si>
    <t>Leveringsdatum volgens planning JJJJMMDD</t>
  </si>
  <si>
    <t>Date de livraison suivant planning AAAAMMJJ</t>
  </si>
  <si>
    <t>L018</t>
  </si>
  <si>
    <t>E21</t>
  </si>
  <si>
    <t>Leveringsuur volgens planning HHMM</t>
  </si>
  <si>
    <t>heure de livraison suivant planning HHMM</t>
  </si>
  <si>
    <t>L019</t>
  </si>
  <si>
    <t>E22</t>
  </si>
  <si>
    <t>Leveringswijze. (0= afhaling, 1 = levering, 2 = express ...</t>
  </si>
  <si>
    <t>Mode de livraison (0 = enlèvement, 1 = livraison, 2 = express...</t>
  </si>
  <si>
    <t>L020</t>
  </si>
  <si>
    <t>E23</t>
  </si>
  <si>
    <t>Aantal colli's van niveau 1</t>
  </si>
  <si>
    <t>Nombre de colis de niveau 1</t>
  </si>
  <si>
    <t>L021</t>
  </si>
  <si>
    <t>E24</t>
  </si>
  <si>
    <t>E2</t>
  </si>
  <si>
    <t>Commentaarlijn leverancier (niveau hoofding of na elke detaillijn)</t>
  </si>
  <si>
    <t>Commentaire fournisseur (niveau entête ou après ligne détail)</t>
  </si>
  <si>
    <t>E25</t>
  </si>
  <si>
    <t>E26</t>
  </si>
  <si>
    <t>2</t>
  </si>
  <si>
    <t>Code segment "commentaar leverancier"</t>
  </si>
  <si>
    <t>Code segment "Commentaire Spécifique au fournisseur"</t>
  </si>
  <si>
    <t>E27</t>
  </si>
  <si>
    <t>Commentaar in vrije tekst</t>
  </si>
  <si>
    <t>Commentaire en format libre</t>
  </si>
  <si>
    <t>L022</t>
  </si>
  <si>
    <t>E28</t>
  </si>
  <si>
    <t>E3</t>
  </si>
  <si>
    <t>Commentaarlijn klant (niveau hoofding of na elke detaillijn)</t>
  </si>
  <si>
    <t>Commentaire client (niveau entête ou après ligne détail)</t>
  </si>
  <si>
    <t>3</t>
  </si>
  <si>
    <t>Code segment "Commentaar klant" (zie bestelling C3)</t>
  </si>
  <si>
    <t>Code segment "Commentaire du client" (voir commande C3)</t>
  </si>
  <si>
    <t>E41</t>
  </si>
  <si>
    <t xml:space="preserve">Leveringsadres of Afhaaladres (1ste deel) </t>
  </si>
  <si>
    <t>Adresse de livraison ou d'enlèvement (1ère partie)</t>
  </si>
  <si>
    <t>E29</t>
  </si>
  <si>
    <t>E30</t>
  </si>
  <si>
    <t>Code segment "Adres"</t>
  </si>
  <si>
    <t>Code segment "Adresse"</t>
  </si>
  <si>
    <t>E31</t>
  </si>
  <si>
    <t>Lijn  "1" Leveringsadres of afhaaladres</t>
  </si>
  <si>
    <t>Code ligne "1" adresse de livraison ou d'enlèvement</t>
  </si>
  <si>
    <t>L023</t>
  </si>
  <si>
    <t>E32</t>
  </si>
  <si>
    <t>Naam bestemmeling</t>
  </si>
  <si>
    <t>Nom du destinataire</t>
  </si>
  <si>
    <t>L024</t>
  </si>
  <si>
    <t>E33</t>
  </si>
  <si>
    <t>Tweede lijn bestemmeling</t>
  </si>
  <si>
    <t>Deuxième ligne du destinataire</t>
  </si>
  <si>
    <t>L025</t>
  </si>
  <si>
    <t>E34</t>
  </si>
  <si>
    <t>E42</t>
  </si>
  <si>
    <t>Leveringsadres  of Afhaaladres (2de deel)</t>
  </si>
  <si>
    <t>Adresse de livraison ou d'enlèvement (2ème partie)</t>
  </si>
  <si>
    <t>E35</t>
  </si>
  <si>
    <t>E36</t>
  </si>
  <si>
    <t>E37</t>
  </si>
  <si>
    <t>Lijn "2" vervolg leveringsadres of afhaaladres</t>
  </si>
  <si>
    <t>Code ligne : "2" suite adresse de livraison ou d'enlèvement</t>
  </si>
  <si>
    <t>L026</t>
  </si>
  <si>
    <t>E38</t>
  </si>
  <si>
    <t>Straatnaam + nummer</t>
  </si>
  <si>
    <t>Nom de la rue + no</t>
  </si>
  <si>
    <t>L027</t>
  </si>
  <si>
    <t>E39</t>
  </si>
  <si>
    <t>Gemeente</t>
  </si>
  <si>
    <t>Ville</t>
  </si>
  <si>
    <t>L028</t>
  </si>
  <si>
    <t>E40</t>
  </si>
  <si>
    <t>Landcode (SWIFT) + Postcode</t>
  </si>
  <si>
    <t>Code pays (SWIFT) + Code postal</t>
  </si>
  <si>
    <t>L029</t>
  </si>
  <si>
    <t>E5</t>
  </si>
  <si>
    <t>Detail Levering - Packing informatie</t>
  </si>
  <si>
    <t>Détail Livraison - Colisage</t>
  </si>
  <si>
    <t>E43</t>
  </si>
  <si>
    <t>Code segment "Packing informatie"</t>
  </si>
  <si>
    <t>Code segment. "Colisage"</t>
  </si>
  <si>
    <t>E44</t>
  </si>
  <si>
    <t>Nummer leveringsbon</t>
  </si>
  <si>
    <t>Numéro du bordereau de livraison</t>
  </si>
  <si>
    <t>E45</t>
  </si>
  <si>
    <t>Verpakkingsniveau</t>
  </si>
  <si>
    <t>Niveau colis</t>
  </si>
  <si>
    <t>L030</t>
  </si>
  <si>
    <t>E46</t>
  </si>
  <si>
    <t>Nummer verpakkingseenheid</t>
  </si>
  <si>
    <t>Numéro colis</t>
  </si>
  <si>
    <t>L031</t>
  </si>
  <si>
    <t>E47</t>
  </si>
  <si>
    <t>Type Verpakking (Palette/Karton/Doos/haspel</t>
  </si>
  <si>
    <t>Type colis (Palette/Carton/Boite/Touret</t>
  </si>
  <si>
    <t>L032</t>
  </si>
  <si>
    <t>T-002</t>
  </si>
  <si>
    <t>E48</t>
  </si>
  <si>
    <t>Mono-Product / Multi-Product</t>
  </si>
  <si>
    <t>Mono-produit / Multi-Produit</t>
  </si>
  <si>
    <t>L033</t>
  </si>
  <si>
    <t>T-003</t>
  </si>
  <si>
    <t>E49</t>
  </si>
  <si>
    <t>Type Markering (Individueel/Basis/niet gemarkeerd)</t>
  </si>
  <si>
    <t>Type Marquage  colis (Individuel/Base/non marqué)</t>
  </si>
  <si>
    <t>L034</t>
  </si>
  <si>
    <t>T-004</t>
  </si>
  <si>
    <t>E50</t>
  </si>
  <si>
    <t>Leesbare Markering Verpakking</t>
  </si>
  <si>
    <t>Marquage visuel Colis</t>
  </si>
  <si>
    <t>L035</t>
  </si>
  <si>
    <t>E51</t>
  </si>
  <si>
    <t>EAN-code Verpakking</t>
  </si>
  <si>
    <t>code EAN  colis</t>
  </si>
  <si>
    <t>L036</t>
  </si>
  <si>
    <t>E52</t>
  </si>
  <si>
    <t>Aantal Identieke verpakkingen zo Mono + Basismarkering</t>
  </si>
  <si>
    <t>Nombre de colis identiques si Mono + Marquage de Base</t>
  </si>
  <si>
    <t>L037</t>
  </si>
  <si>
    <t>E53</t>
  </si>
  <si>
    <t>Niveau Oververpakking</t>
  </si>
  <si>
    <t>Niveau colis Supérieure</t>
  </si>
  <si>
    <t>L038</t>
  </si>
  <si>
    <t>E54</t>
  </si>
  <si>
    <t>Nummer Oververpakking</t>
  </si>
  <si>
    <t>Numéro colis Supérieure</t>
  </si>
  <si>
    <t>L039</t>
  </si>
  <si>
    <t>E55</t>
  </si>
  <si>
    <t>E7</t>
  </si>
  <si>
    <t>Detail Levering - Geleverde Bestellijnen</t>
  </si>
  <si>
    <t>Détail Livraison - Lignes de Commandes Livrées</t>
  </si>
  <si>
    <t>E56</t>
  </si>
  <si>
    <t>E57</t>
  </si>
  <si>
    <t>Code segment "Geleverde bestellijnen"</t>
  </si>
  <si>
    <t>Code segment "Lignes de Commandes Livrées"</t>
  </si>
  <si>
    <t>E58</t>
  </si>
  <si>
    <t>Nummer bestelling bij Leverancier</t>
  </si>
  <si>
    <t>Numéro de Commande Fournisseur</t>
  </si>
  <si>
    <t>E59</t>
  </si>
  <si>
    <t>E60</t>
  </si>
  <si>
    <t>L040</t>
  </si>
  <si>
    <t>E61</t>
  </si>
  <si>
    <t>Geleverde Hoeveelheid</t>
  </si>
  <si>
    <t>Quantité expédiée</t>
  </si>
  <si>
    <t>L041</t>
  </si>
  <si>
    <t>E62</t>
  </si>
  <si>
    <t>Eenheid levering (zie tariefbestand leverancier)</t>
  </si>
  <si>
    <t>Unité de livraison (voir fichier tarif fournisseur)</t>
  </si>
  <si>
    <t>L042</t>
  </si>
  <si>
    <t>T-001</t>
  </si>
  <si>
    <t>E63</t>
  </si>
  <si>
    <t>Productcode Leverancier</t>
  </si>
  <si>
    <t>Code article du Fournisseur</t>
  </si>
  <si>
    <t>L043</t>
  </si>
  <si>
    <t>E64</t>
  </si>
  <si>
    <t>Barcode Product (Basis-EANcode zie tarief)</t>
  </si>
  <si>
    <t>Bar code de l'article (Code EAN de base voir tarif)</t>
  </si>
  <si>
    <t>L044</t>
  </si>
  <si>
    <t>E65</t>
  </si>
  <si>
    <t>Productcode Klant</t>
  </si>
  <si>
    <t>Code article client</t>
  </si>
  <si>
    <t>L046</t>
  </si>
  <si>
    <t>E66</t>
  </si>
  <si>
    <t>Niveau verpakking</t>
  </si>
  <si>
    <t>E67</t>
  </si>
  <si>
    <t>Nummer Verpakking</t>
  </si>
  <si>
    <t>E68</t>
  </si>
  <si>
    <t>E9</t>
  </si>
  <si>
    <t>Einde</t>
  </si>
  <si>
    <t>Fin</t>
  </si>
  <si>
    <t>E69</t>
  </si>
  <si>
    <t>E70</t>
  </si>
  <si>
    <t>Code segment "Einde"</t>
  </si>
  <si>
    <t>Code segment "Fin"</t>
  </si>
  <si>
    <t>E71</t>
  </si>
  <si>
    <t>Aantal records met inbegrip van "E9"</t>
  </si>
  <si>
    <t>Nombre d'enregistrements y compris "E9"</t>
  </si>
  <si>
    <t>L047</t>
  </si>
  <si>
    <t>E72</t>
  </si>
  <si>
    <t>Aantal records E5</t>
  </si>
  <si>
    <t>Nombre d'enregistrements  "E5"</t>
  </si>
  <si>
    <t>L048</t>
  </si>
  <si>
    <t>E73</t>
  </si>
  <si>
    <t>Aantal records E7</t>
  </si>
  <si>
    <t>Nombre d'enregistrements  "E7"</t>
  </si>
  <si>
    <t>L049</t>
  </si>
  <si>
    <t>E74</t>
  </si>
  <si>
    <t>Blanco</t>
  </si>
  <si>
    <t>Blancs</t>
  </si>
  <si>
    <t>E75</t>
  </si>
  <si>
    <t>Voorbeelden:</t>
  </si>
  <si>
    <t>Examples:</t>
  </si>
  <si>
    <t>Sample-03</t>
  </si>
  <si>
    <t>Sample-04</t>
  </si>
  <si>
    <t>Sample-05</t>
  </si>
  <si>
    <t>Adresgegevens Leverancier / Adresse Fournisseur</t>
  </si>
  <si>
    <t>Adresgegevens Leverancier (NAD+SU) Info adresse fournisseur</t>
  </si>
  <si>
    <t>Code Bericht "Factuur"</t>
  </si>
  <si>
    <t>Code message "Facture"</t>
  </si>
  <si>
    <t>Code segment "Début"</t>
  </si>
  <si>
    <t>1</t>
  </si>
  <si>
    <t>Code segment "gegevens leverancier"</t>
  </si>
  <si>
    <t>Code segment "Info fournisseur"</t>
  </si>
  <si>
    <t>Naam</t>
  </si>
  <si>
    <t>Nom</t>
  </si>
  <si>
    <t>Straat en nummer (lijn1)</t>
  </si>
  <si>
    <t>Adresse et numéro (ligne 1)</t>
  </si>
  <si>
    <t>Straat en nummer (lijn2)</t>
  </si>
  <si>
    <t>Adresse et numéro (ligne 2)</t>
  </si>
  <si>
    <t>Postcode</t>
  </si>
  <si>
    <t>Code Postal</t>
  </si>
  <si>
    <t>Localité</t>
  </si>
  <si>
    <t>Landcode</t>
  </si>
  <si>
    <t>Code Pays</t>
  </si>
  <si>
    <t>"BE"</t>
  </si>
  <si>
    <t>3207</t>
  </si>
  <si>
    <t xml:space="preserve">GLN code </t>
  </si>
  <si>
    <t>Code GLN adresse de facturation</t>
  </si>
  <si>
    <t>BTW nummer</t>
  </si>
  <si>
    <t>Code TVA</t>
  </si>
  <si>
    <t>BE999999999</t>
  </si>
  <si>
    <t>SG2/SG3</t>
  </si>
  <si>
    <t>Leveranciernummer bij klant</t>
  </si>
  <si>
    <t>Code fournisseur chez client</t>
  </si>
  <si>
    <t>IBAN</t>
  </si>
  <si>
    <t xml:space="preserve">IBAN </t>
  </si>
  <si>
    <t>FII(RB)</t>
  </si>
  <si>
    <t xml:space="preserve">Handelsregister plaats </t>
  </si>
  <si>
    <t xml:space="preserve">Registre de commerce </t>
  </si>
  <si>
    <t>RPR</t>
  </si>
  <si>
    <t>Contactgegevens bij leverancier (NAD+CTA) Services de Contact chez fournisseur</t>
  </si>
  <si>
    <t>Code segment "Contactgegevens Leverancier"</t>
  </si>
  <si>
    <t>Code segment "Service de contact fournisseur"</t>
  </si>
  <si>
    <t>Type Contact</t>
  </si>
  <si>
    <t>Type de contact</t>
  </si>
  <si>
    <t>AD= comptabilité, PD=ADV, GR = logistique, ED....</t>
  </si>
  <si>
    <t>Afdeling of naam</t>
  </si>
  <si>
    <t>Département ou nom</t>
  </si>
  <si>
    <t>Type communicatie 1</t>
  </si>
  <si>
    <t>Type de communication 1</t>
  </si>
  <si>
    <t>EM = mail, TE = telephone, FX = fax, ...</t>
  </si>
  <si>
    <t>Communicatie Informatie 1</t>
  </si>
  <si>
    <t>Information de communication 1</t>
  </si>
  <si>
    <t>Type communicatie 2</t>
  </si>
  <si>
    <t>Type de communication 2</t>
  </si>
  <si>
    <t>Communicatie Informatie 2</t>
  </si>
  <si>
    <t>Information de communication 2</t>
  </si>
  <si>
    <t>Type communicatie 3</t>
  </si>
  <si>
    <t>Type de communication 3</t>
  </si>
  <si>
    <t>Communicatie Informatie 3</t>
  </si>
  <si>
    <t>Information de communication 3</t>
  </si>
  <si>
    <t>EA2</t>
  </si>
  <si>
    <t>EA1</t>
  </si>
  <si>
    <t>Datum Leveringsbon</t>
  </si>
  <si>
    <t>Date bon de livraison</t>
  </si>
  <si>
    <t>Omschrijving product</t>
  </si>
  <si>
    <t>Description article</t>
  </si>
  <si>
    <t>No de traitement chez fournisseur (picking)</t>
  </si>
  <si>
    <t>Interne nummer leverancier (picking nr,...)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</si>
  <si>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</si>
  <si>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</si>
  <si>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</si>
  <si>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</si>
  <si>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</si>
  <si>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</si>
  <si>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</si>
  <si>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</si>
  <si>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</si>
  <si>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</si>
  <si>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</si>
  <si>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</si>
  <si>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</si>
  <si>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</si>
  <si>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</si>
  <si>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</si>
  <si>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</si>
  <si>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</si>
  <si>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</si>
  <si>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</si>
  <si>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</si>
  <si>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</si>
  <si>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</si>
  <si>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</si>
  <si>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E100</t>
  </si>
  <si>
    <t>E101</t>
  </si>
  <si>
    <t>E102</t>
  </si>
  <si>
    <t>E103</t>
  </si>
  <si>
    <t>E104</t>
  </si>
  <si>
    <t>E105</t>
  </si>
  <si>
    <t>E106</t>
  </si>
  <si>
    <t>E107</t>
  </si>
  <si>
    <t>E108</t>
  </si>
  <si>
    <t>Gewicht in kg</t>
  </si>
  <si>
    <t>Poids en kg</t>
  </si>
  <si>
    <t>Volume in dm3</t>
  </si>
  <si>
    <t>Volume en dm3</t>
  </si>
  <si>
    <t>Naam van de verzender vh document</t>
  </si>
  <si>
    <t>Nom de l'emetteur du document</t>
  </si>
  <si>
    <t>GLN code van de verzender of andere unieke identificatie</t>
  </si>
  <si>
    <t>Code GLN de l'emetteur ou autre identification unique</t>
  </si>
  <si>
    <t>GLN code van de bestemmeling of andere unieke identificatie</t>
  </si>
  <si>
    <t>Naam van de bestemmeling</t>
  </si>
  <si>
    <t>Code GLN de destinataire ou autre identification unique</t>
  </si>
  <si>
    <t>Datum bestand</t>
  </si>
  <si>
    <t>Date fichier</t>
  </si>
  <si>
    <t>Uur bestand</t>
  </si>
  <si>
    <t>Heure fichier</t>
  </si>
  <si>
    <t>Uniek volgnummer bestand</t>
  </si>
  <si>
    <t>Numéro unique de suivi de fichier</t>
  </si>
  <si>
    <t>Testberstand = 1</t>
  </si>
  <si>
    <t>Fichier test = 1</t>
  </si>
  <si>
    <t>Taalcode</t>
  </si>
  <si>
    <t>Code Langue</t>
  </si>
  <si>
    <t>E109</t>
  </si>
  <si>
    <t>Code message "Livraison"</t>
  </si>
  <si>
    <t>Routing type</t>
  </si>
  <si>
    <t>Type de routage</t>
  </si>
  <si>
    <t>Info1</t>
  </si>
  <si>
    <t>Info2</t>
  </si>
  <si>
    <t>Info3</t>
  </si>
  <si>
    <t>R</t>
  </si>
  <si>
    <t>Routing information</t>
  </si>
  <si>
    <t>Routing Information</t>
  </si>
  <si>
    <t>Code segment "Routing"</t>
  </si>
  <si>
    <t>E110</t>
  </si>
  <si>
    <t>E111</t>
  </si>
  <si>
    <t>E112</t>
  </si>
  <si>
    <t>E113</t>
  </si>
  <si>
    <t>E114</t>
  </si>
  <si>
    <t>E115</t>
  </si>
  <si>
    <t xml:space="preserve">Routing Type </t>
  </si>
  <si>
    <t xml:space="preserve">Routing Description </t>
  </si>
  <si>
    <t xml:space="preserve">Info 1 </t>
  </si>
  <si>
    <t xml:space="preserve">Info 2 </t>
  </si>
  <si>
    <t>Info 3</t>
  </si>
  <si>
    <t>EASYVOX</t>
  </si>
  <si>
    <t>VAT</t>
  </si>
  <si>
    <t xml:space="preserve">EMAIL </t>
  </si>
  <si>
    <t>Email of the recipient</t>
  </si>
  <si>
    <t xml:space="preserve">PAPER </t>
  </si>
  <si>
    <t xml:space="preserve">CERTIPOST </t>
  </si>
  <si>
    <t>0 for production, 1 for test</t>
  </si>
  <si>
    <t xml:space="preserve">The document is delivered by email </t>
  </si>
  <si>
    <t xml:space="preserve">The document must be printed </t>
  </si>
  <si>
    <t xml:space="preserve">The document must be routed to Certipost </t>
  </si>
  <si>
    <t>BELLIDIC</t>
  </si>
  <si>
    <t xml:space="preserve">The document must be routed to Bellidic member </t>
  </si>
  <si>
    <t>Bellidic Member Identification</t>
  </si>
  <si>
    <t>Klantnummer bij leverancier</t>
  </si>
  <si>
    <t>Code client chez fournisseur</t>
  </si>
  <si>
    <t>RFF(IT)</t>
  </si>
  <si>
    <t>E116</t>
  </si>
  <si>
    <t>Voorstel</t>
  </si>
  <si>
    <t>E117</t>
  </si>
  <si>
    <t>Troisième ligne du destinataire</t>
  </si>
  <si>
    <t>E118</t>
  </si>
  <si>
    <t>Derde lijn bestemmeling</t>
  </si>
  <si>
    <t>UNH</t>
  </si>
  <si>
    <t>0062</t>
  </si>
  <si>
    <t>Message reference number</t>
  </si>
  <si>
    <t>BGM</t>
  </si>
  <si>
    <t>C106/1004</t>
  </si>
  <si>
    <t>Despatch advice number</t>
  </si>
  <si>
    <t>DTM</t>
  </si>
  <si>
    <t>2005=137</t>
  </si>
  <si>
    <t>Document date</t>
  </si>
  <si>
    <t>2005=11</t>
  </si>
  <si>
    <t>Despatch date</t>
  </si>
  <si>
    <t>2005=17</t>
  </si>
  <si>
    <t>Delivery date estimated</t>
  </si>
  <si>
    <t>C506/1153=ON</t>
  </si>
  <si>
    <t>Order number buyer</t>
  </si>
  <si>
    <t>C506/1153=VN</t>
  </si>
  <si>
    <t>Order number supplier</t>
  </si>
  <si>
    <t>3035=SU</t>
  </si>
  <si>
    <t>GLN supplier</t>
  </si>
  <si>
    <t>SG10/SG17/SG18/RFF</t>
  </si>
  <si>
    <t>SG10/SG17/QTY</t>
  </si>
  <si>
    <t>C186/6063=12</t>
  </si>
  <si>
    <t>PCE</t>
  </si>
  <si>
    <t>SG10/SG17/LIN</t>
  </si>
  <si>
    <t>C212/7143=EN</t>
  </si>
  <si>
    <t>SG10/SG17/PIA</t>
  </si>
  <si>
    <t>SG10/SG17/IMD</t>
  </si>
  <si>
    <t>7009=CU</t>
  </si>
  <si>
    <t>C506/1153=SS</t>
  </si>
  <si>
    <t>SG2/NAD</t>
  </si>
  <si>
    <t>SG1/RFF</t>
  </si>
  <si>
    <t>C080/3036</t>
  </si>
  <si>
    <t>C059/3042</t>
  </si>
  <si>
    <t>3251</t>
  </si>
  <si>
    <t>3164</t>
  </si>
  <si>
    <t>C082/3039</t>
  </si>
  <si>
    <t>1154</t>
  </si>
  <si>
    <t>C506/1153 = IA</t>
  </si>
  <si>
    <t>C506/1153 = VA</t>
  </si>
  <si>
    <t>C506/1153 = XA</t>
  </si>
  <si>
    <t>C506/1153 = ARA</t>
  </si>
  <si>
    <t>3139=AD</t>
  </si>
  <si>
    <t>SG2/SG4/CTA</t>
  </si>
  <si>
    <t>C056</t>
  </si>
  <si>
    <t>3412</t>
  </si>
  <si>
    <t>SG2/SG4/COM</t>
  </si>
  <si>
    <t>C076/3155=EM</t>
  </si>
  <si>
    <t>3149</t>
  </si>
  <si>
    <t>3035=BY</t>
  </si>
  <si>
    <t xml:space="preserve">GLN Buyer </t>
  </si>
  <si>
    <t>3207 + 3251</t>
  </si>
  <si>
    <t>4347 = 1/7143=SA</t>
  </si>
  <si>
    <t>4347 = 1/7143=BP</t>
  </si>
  <si>
    <t>CNT</t>
  </si>
  <si>
    <t>6069=2</t>
  </si>
  <si>
    <t xml:space="preserve">Case 1: </t>
  </si>
  <si>
    <t>Case2:</t>
  </si>
  <si>
    <t>Case3:</t>
  </si>
  <si>
    <t>Case4:</t>
  </si>
  <si>
    <t>CPS+1'</t>
  </si>
  <si>
    <t>PAC+2++201</t>
  </si>
  <si>
    <t>Hoogste Niveau = Zending</t>
  </si>
  <si>
    <t>Bestaat uit 2 paletten</t>
  </si>
  <si>
    <t>CPS+2+1</t>
  </si>
  <si>
    <t>PAC+1++201</t>
  </si>
  <si>
    <t>PCI+33E</t>
  </si>
  <si>
    <t>GIN+BJ+SSCC-1</t>
  </si>
  <si>
    <t>beschriijving van etiket van pallet 1</t>
  </si>
  <si>
    <t>CPS+3+2</t>
  </si>
  <si>
    <t>beschrijving pallet 1</t>
  </si>
  <si>
    <t>2de niveau = palet 1 in zending</t>
  </si>
  <si>
    <t>3de niveau cartons op pallet 1</t>
  </si>
  <si>
    <t>PAC+4++BX</t>
  </si>
  <si>
    <t>PCI+34E</t>
  </si>
  <si>
    <t>cartons gemarkeerd met GTIN</t>
  </si>
  <si>
    <t>LIN+1++GTIN</t>
  </si>
  <si>
    <t>QTY+12:4</t>
  </si>
  <si>
    <t>4 dozen vanzelfde product</t>
  </si>
  <si>
    <t>CPS+4+2</t>
  </si>
  <si>
    <t>op pallet 1 zijn 4 cartons van 1 product</t>
  </si>
  <si>
    <t>op pallet 1 zijn nog 4 cartons van 1 product</t>
  </si>
  <si>
    <t>leverlijn 2 product</t>
  </si>
  <si>
    <t>leverlijn 1 product</t>
  </si>
  <si>
    <t>CPS+5+1</t>
  </si>
  <si>
    <t>2de niveau = palet 2 in zending</t>
  </si>
  <si>
    <t>Segm 22</t>
  </si>
  <si>
    <t>Segm 23</t>
  </si>
  <si>
    <t>Segm 27</t>
  </si>
  <si>
    <t>Segm 30</t>
  </si>
  <si>
    <t>Segm 31</t>
  </si>
  <si>
    <t>Segm 35</t>
  </si>
  <si>
    <t>inhoud 1 product</t>
  </si>
  <si>
    <t>Hoogste Niveau(=0) = Zending 1</t>
  </si>
  <si>
    <t>PAC+2+1+BX</t>
  </si>
  <si>
    <t>CPS+2'</t>
  </si>
  <si>
    <t>Volgend niveau(=1) =cartons</t>
  </si>
  <si>
    <t>1 Zending</t>
  </si>
  <si>
    <t>van 3 cartons</t>
  </si>
  <si>
    <t>PAC+3+1+BX</t>
  </si>
  <si>
    <t>Bestaat uit 3 verpakkingen in subniveau 1  en bestaat uit cartons</t>
  </si>
  <si>
    <t>Niveau 1</t>
  </si>
  <si>
    <t>LIN+1++1234567890123:EN</t>
  </si>
  <si>
    <t>Lijn 1 van de levering = artikel 1234567890123</t>
  </si>
  <si>
    <t>QTY+12:10;PCE'</t>
  </si>
  <si>
    <t>2 dezelfde cartons gemarkeerd met de barcode van het product</t>
  </si>
  <si>
    <t xml:space="preserve">aantal geleverd = 10 stukken </t>
  </si>
  <si>
    <t>PAC+2+2+BX</t>
  </si>
  <si>
    <t>E119</t>
  </si>
  <si>
    <t>Nummer bestelling bij klant (lange referentie)</t>
  </si>
  <si>
    <t>Référence commande chez Client (long)</t>
  </si>
  <si>
    <t>E120</t>
  </si>
  <si>
    <t>Lijnnummer bestelling bij klant (lang)</t>
  </si>
  <si>
    <t>Ligne de commande chez client (long)</t>
  </si>
  <si>
    <r>
      <t xml:space="preserve">Nummer bestelling bij klant </t>
    </r>
    <r>
      <rPr>
        <sz val="8"/>
        <color rgb="FFFF0000"/>
        <rFont val="Arial"/>
        <family val="2"/>
      </rPr>
      <t>(blank zo E119 OK ????)</t>
    </r>
  </si>
  <si>
    <r>
      <t xml:space="preserve">Référence commande chez Client </t>
    </r>
    <r>
      <rPr>
        <sz val="8"/>
        <color rgb="FFFF0000"/>
        <rFont val="Arial"/>
        <family val="2"/>
      </rPr>
      <t>(à blank si E119 OK ????)</t>
    </r>
  </si>
  <si>
    <r>
      <t xml:space="preserve">Lijnnummer bestelling bij klant </t>
    </r>
    <r>
      <rPr>
        <sz val="8"/>
        <color rgb="FFFF0000"/>
        <rFont val="Arial"/>
        <family val="2"/>
      </rPr>
      <t>( vervangen door "bij leverancier")</t>
    </r>
  </si>
  <si>
    <r>
      <t>Numéro de ligne de la commande chez client</t>
    </r>
    <r>
      <rPr>
        <sz val="8"/>
        <color rgb="FFFF0000"/>
        <rFont val="Arial"/>
        <family val="2"/>
      </rPr>
      <t xml:space="preserve"> (à remplacer par "chez fournisseur")</t>
    </r>
  </si>
  <si>
    <t>E121</t>
  </si>
  <si>
    <t>Reference number assigned to the document/message by the issuer.</t>
  </si>
  <si>
    <t>Reference number assigned to the document/message by the issuer. (replaced by E121)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</si>
</sst>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B050"/>
      <name val="Arial"/>
      <family val="2"/>
    </font>
    <font>
      <strike/>
      <sz val="8"/>
      <name val="Arial"/>
      <family val="2"/>
    </font>
    <font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6" borderId="16">
      <alignment horizontal="left" vertical="center"/>
    </xf>
    <xf numFmtId="0" fontId="6" fillId="7" borderId="16">
      <alignment horizontal="left" vertical="center"/>
    </xf>
    <xf numFmtId="0" fontId="5" fillId="6" borderId="16">
      <alignment horizontal="center" vertical="center"/>
    </xf>
    <xf numFmtId="0" fontId="6" fillId="7" borderId="16">
      <alignment horizontal="center" vertical="center"/>
    </xf>
    <xf numFmtId="0" fontId="3" fillId="0" borderId="16">
      <alignment horizontal="right" vertical="center"/>
    </xf>
    <xf numFmtId="0" fontId="4" fillId="7" borderId="16">
      <alignment horizontal="right" vertical="center"/>
    </xf>
    <xf numFmtId="0" fontId="4" fillId="7" borderId="16">
      <alignment horizontal="right" vertical="center"/>
    </xf>
    <xf numFmtId="0" fontId="3" fillId="0" borderId="16">
      <alignment horizontal="center" vertical="center"/>
    </xf>
    <xf numFmtId="0" fontId="5" fillId="0" borderId="16">
      <alignment horizontal="left" vertical="center"/>
    </xf>
    <xf numFmtId="0" fontId="5" fillId="0" borderId="16">
      <alignment horizontal="left" vertical="top"/>
    </xf>
    <xf numFmtId="0" fontId="7" fillId="0" borderId="0"/>
    <xf numFmtId="0" fontId="1" fillId="0" borderId="0"/>
  </cellStyleXfs>
  <cellXfs count="162">
    <xf numFmtId="0" fontId="0" fillId="0" borderId="0" xfId="0"/>
    <xf numFmtId="0" fontId="3" fillId="0" borderId="5" xfId="0" applyFont="1" applyBorder="1"/>
    <xf numFmtId="0" fontId="3" fillId="0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0" fontId="3" fillId="5" borderId="5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0" xfId="12"/>
    <xf numFmtId="0" fontId="1" fillId="8" borderId="17" xfId="12" applyFill="1" applyBorder="1"/>
    <xf numFmtId="0" fontId="1" fillId="8" borderId="18" xfId="12" applyFill="1" applyBorder="1"/>
    <xf numFmtId="0" fontId="1" fillId="8" borderId="19" xfId="12" applyFill="1" applyBorder="1"/>
    <xf numFmtId="0" fontId="1" fillId="0" borderId="20" xfId="12" applyBorder="1"/>
    <xf numFmtId="0" fontId="1" fillId="0" borderId="11" xfId="12" applyBorder="1"/>
    <xf numFmtId="0" fontId="1" fillId="0" borderId="21" xfId="12" applyBorder="1"/>
    <xf numFmtId="0" fontId="1" fillId="0" borderId="6" xfId="12" applyBorder="1"/>
    <xf numFmtId="0" fontId="1" fillId="0" borderId="5" xfId="12" applyBorder="1"/>
    <xf numFmtId="0" fontId="1" fillId="0" borderId="7" xfId="12" applyBorder="1"/>
    <xf numFmtId="0" fontId="1" fillId="0" borderId="8" xfId="12" applyBorder="1"/>
    <xf numFmtId="0" fontId="1" fillId="0" borderId="9" xfId="12" applyBorder="1"/>
    <xf numFmtId="0" fontId="1" fillId="0" borderId="10" xfId="12" applyBorder="1"/>
    <xf numFmtId="0" fontId="3" fillId="0" borderId="5" xfId="0" applyFont="1" applyFill="1" applyBorder="1" applyAlignment="1">
      <alignment horizontal="right" vertical="top" wrapText="1"/>
    </xf>
    <xf numFmtId="49" fontId="4" fillId="2" borderId="22" xfId="0" applyNumberFormat="1" applyFont="1" applyFill="1" applyBorder="1" applyAlignment="1">
      <alignment horizontal="center" vertical="top" wrapText="1"/>
    </xf>
    <xf numFmtId="49" fontId="3" fillId="3" borderId="22" xfId="0" applyNumberFormat="1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5" xfId="0" applyFont="1" applyBorder="1"/>
    <xf numFmtId="0" fontId="7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2" fillId="0" borderId="1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right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3" fillId="0" borderId="5" xfId="0" quotePrefix="1" applyFont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vertical="top" wrapText="1"/>
    </xf>
    <xf numFmtId="0" fontId="3" fillId="10" borderId="6" xfId="0" applyFont="1" applyFill="1" applyBorder="1" applyAlignment="1">
      <alignment horizontal="left" vertical="top" wrapText="1"/>
    </xf>
    <xf numFmtId="0" fontId="3" fillId="10" borderId="5" xfId="0" applyFont="1" applyFill="1" applyBorder="1" applyAlignment="1">
      <alignment horizontal="right" vertical="top" wrapText="1"/>
    </xf>
    <xf numFmtId="0" fontId="3" fillId="10" borderId="5" xfId="0" applyFont="1" applyFill="1" applyBorder="1" applyAlignment="1">
      <alignment horizontal="center" vertical="top" wrapText="1"/>
    </xf>
    <xf numFmtId="49" fontId="3" fillId="10" borderId="5" xfId="0" applyNumberFormat="1" applyFont="1" applyFill="1" applyBorder="1" applyAlignment="1">
      <alignment horizontal="center" vertical="top" wrapText="1"/>
    </xf>
    <xf numFmtId="0" fontId="3" fillId="10" borderId="7" xfId="0" applyFont="1" applyFill="1" applyBorder="1" applyAlignment="1">
      <alignment vertical="top" wrapText="1"/>
    </xf>
    <xf numFmtId="0" fontId="3" fillId="10" borderId="5" xfId="0" applyFont="1" applyFill="1" applyBorder="1" applyAlignment="1">
      <alignment horizontal="left" vertical="top" wrapText="1"/>
    </xf>
    <xf numFmtId="0" fontId="3" fillId="10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right" vertical="top" wrapText="1"/>
    </xf>
    <xf numFmtId="49" fontId="3" fillId="3" borderId="5" xfId="0" applyNumberFormat="1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vertical="top" wrapText="1"/>
    </xf>
    <xf numFmtId="0" fontId="3" fillId="9" borderId="6" xfId="0" applyFont="1" applyFill="1" applyBorder="1" applyAlignment="1">
      <alignment horizontal="right"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horizontal="right" vertical="top" wrapText="1"/>
    </xf>
    <xf numFmtId="49" fontId="3" fillId="9" borderId="5" xfId="0" applyNumberFormat="1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13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49" fontId="3" fillId="4" borderId="5" xfId="0" applyNumberFormat="1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 wrapText="1"/>
    </xf>
    <xf numFmtId="0" fontId="3" fillId="11" borderId="6" xfId="0" applyFont="1" applyFill="1" applyBorder="1" applyAlignment="1">
      <alignment horizontal="left" vertical="top" wrapText="1"/>
    </xf>
    <xf numFmtId="0" fontId="3" fillId="11" borderId="5" xfId="0" applyFont="1" applyFill="1" applyBorder="1" applyAlignment="1">
      <alignment horizontal="right" vertical="top" wrapText="1"/>
    </xf>
    <xf numFmtId="0" fontId="3" fillId="11" borderId="5" xfId="0" applyFont="1" applyFill="1" applyBorder="1" applyAlignment="1">
      <alignment horizontal="center" vertical="top" wrapText="1"/>
    </xf>
    <xf numFmtId="49" fontId="3" fillId="11" borderId="5" xfId="0" applyNumberFormat="1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vertical="top" wrapText="1"/>
    </xf>
    <xf numFmtId="0" fontId="3" fillId="11" borderId="5" xfId="0" applyFont="1" applyFill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11" borderId="5" xfId="0" applyFont="1" applyFill="1" applyBorder="1" applyAlignment="1">
      <alignment horizontal="left" vertical="top" wrapText="1"/>
    </xf>
    <xf numFmtId="49" fontId="3" fillId="3" borderId="5" xfId="0" applyNumberFormat="1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right" vertical="top" wrapText="1"/>
    </xf>
    <xf numFmtId="0" fontId="3" fillId="9" borderId="13" xfId="0" applyFont="1" applyFill="1" applyBorder="1" applyAlignment="1">
      <alignment vertical="top" wrapText="1"/>
    </xf>
    <xf numFmtId="0" fontId="3" fillId="12" borderId="13" xfId="0" applyFont="1" applyFill="1" applyBorder="1" applyAlignment="1">
      <alignment horizontal="left" wrapText="1"/>
    </xf>
    <xf numFmtId="0" fontId="3" fillId="12" borderId="4" xfId="0" applyFont="1" applyFill="1" applyBorder="1" applyAlignment="1">
      <alignment horizontal="left" wrapText="1"/>
    </xf>
    <xf numFmtId="0" fontId="3" fillId="13" borderId="4" xfId="0" applyFont="1" applyFill="1" applyBorder="1" applyAlignment="1">
      <alignment vertical="top" wrapText="1"/>
    </xf>
    <xf numFmtId="0" fontId="3" fillId="13" borderId="6" xfId="0" applyFont="1" applyFill="1" applyBorder="1" applyAlignment="1">
      <alignment horizontal="left" vertical="top" wrapText="1"/>
    </xf>
    <xf numFmtId="0" fontId="3" fillId="13" borderId="5" xfId="0" applyFont="1" applyFill="1" applyBorder="1" applyAlignment="1">
      <alignment horizontal="right" vertical="top" wrapText="1"/>
    </xf>
    <xf numFmtId="0" fontId="3" fillId="13" borderId="5" xfId="0" applyFont="1" applyFill="1" applyBorder="1" applyAlignment="1">
      <alignment horizontal="center" vertical="top" wrapText="1"/>
    </xf>
    <xf numFmtId="49" fontId="3" fillId="13" borderId="5" xfId="0" applyNumberFormat="1" applyFont="1" applyFill="1" applyBorder="1" applyAlignment="1">
      <alignment horizontal="center" vertical="top" wrapText="1"/>
    </xf>
    <xf numFmtId="0" fontId="3" fillId="13" borderId="5" xfId="0" applyFont="1" applyFill="1" applyBorder="1" applyAlignment="1">
      <alignment horizontal="left" vertical="top" wrapText="1"/>
    </xf>
    <xf numFmtId="0" fontId="3" fillId="13" borderId="7" xfId="0" applyFont="1" applyFill="1" applyBorder="1" applyAlignment="1">
      <alignment vertical="top" wrapText="1"/>
    </xf>
    <xf numFmtId="0" fontId="3" fillId="13" borderId="5" xfId="0" applyFont="1" applyFill="1" applyBorder="1" applyAlignment="1">
      <alignment vertical="top" wrapText="1"/>
    </xf>
    <xf numFmtId="0" fontId="3" fillId="13" borderId="13" xfId="0" applyFont="1" applyFill="1" applyBorder="1" applyAlignment="1">
      <alignment horizontal="left" wrapText="1"/>
    </xf>
    <xf numFmtId="0" fontId="3" fillId="13" borderId="4" xfId="0" applyFont="1" applyFill="1" applyBorder="1" applyAlignment="1">
      <alignment horizontal="left" wrapText="1"/>
    </xf>
    <xf numFmtId="0" fontId="3" fillId="12" borderId="4" xfId="0" applyFont="1" applyFill="1" applyBorder="1" applyAlignment="1">
      <alignment vertical="top" wrapText="1"/>
    </xf>
    <xf numFmtId="0" fontId="3" fillId="12" borderId="5" xfId="0" applyFont="1" applyFill="1" applyBorder="1" applyAlignment="1">
      <alignment horizontal="left" vertical="top" wrapText="1"/>
    </xf>
    <xf numFmtId="0" fontId="3" fillId="12" borderId="5" xfId="0" applyFont="1" applyFill="1" applyBorder="1" applyAlignment="1">
      <alignment vertical="top" wrapText="1"/>
    </xf>
  </cellXfs>
  <cellStyles count="13">
    <cellStyle name="IBM Cognos - Column Name" xfId="3" xr:uid="{00000000-0005-0000-0000-000000000000}"/>
    <cellStyle name="IBM Cognos - Group Name" xfId="10" xr:uid="{00000000-0005-0000-0000-000001000000}"/>
    <cellStyle name="IBM Cognos - List Name" xfId="9" xr:uid="{00000000-0005-0000-0000-000002000000}"/>
    <cellStyle name="IBM Cognos - Measure" xfId="5" xr:uid="{00000000-0005-0000-0000-000003000000}"/>
    <cellStyle name="IBM Cognos - Measure Name" xfId="8" xr:uid="{00000000-0005-0000-0000-000004000000}"/>
    <cellStyle name="IBM Cognos - Row Name" xfId="1" xr:uid="{00000000-0005-0000-0000-000005000000}"/>
    <cellStyle name="IBM Cognos - Summary Column" xfId="7" xr:uid="{00000000-0005-0000-0000-000006000000}"/>
    <cellStyle name="IBM Cognos - Summary Column Name" xfId="4" xr:uid="{00000000-0005-0000-0000-000007000000}"/>
    <cellStyle name="IBM Cognos - Summary Row" xfId="6" xr:uid="{00000000-0005-0000-0000-000008000000}"/>
    <cellStyle name="IBM Cognos - Summary Row Name" xfId="2" xr:uid="{00000000-0005-0000-0000-000009000000}"/>
    <cellStyle name="Normal" xfId="0" builtinId="0"/>
    <cellStyle name="Normal 2" xfId="11" xr:uid="{00000000-0005-0000-0000-00000B000000}"/>
    <cellStyle name="Normal 3" xfId="1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  <customProperties>
    <customPr name="COR_DataCach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opLeftCell="C1" workbookViewId="0">
      <selection activeCell="E7" sqref="E7"/>
    </sheetView>
  </sheetViews>
  <sheetFormatPr baseColWidth="10" defaultColWidth="9.1640625" defaultRowHeight="15" x14ac:dyDescent="0.2"/>
  <cols>
    <col min="1" max="1" width="9.1640625" style="23"/>
    <col min="2" max="2" width="13.1640625" style="23" bestFit="1" customWidth="1"/>
    <col min="3" max="3" width="46.6640625" style="23" bestFit="1" customWidth="1"/>
    <col min="4" max="4" width="28.5" style="23" bestFit="1" customWidth="1"/>
    <col min="5" max="6" width="75.5" style="23" bestFit="1" customWidth="1"/>
    <col min="7" max="16384" width="9.1640625" style="23"/>
  </cols>
  <sheetData>
    <row r="1" spans="1:6" ht="16" thickBot="1" x14ac:dyDescent="0.25"/>
    <row r="2" spans="1:6" ht="16" thickBot="1" x14ac:dyDescent="0.25">
      <c r="A2" s="24"/>
      <c r="B2" s="25" t="s">
        <v>425</v>
      </c>
      <c r="C2" s="25" t="s">
        <v>426</v>
      </c>
      <c r="D2" s="25" t="s">
        <v>427</v>
      </c>
      <c r="E2" s="25" t="s">
        <v>428</v>
      </c>
      <c r="F2" s="26" t="s">
        <v>429</v>
      </c>
    </row>
    <row r="3" spans="1:6" x14ac:dyDescent="0.2">
      <c r="A3" s="27"/>
      <c r="B3" s="28" t="s">
        <v>430</v>
      </c>
      <c r="C3" s="28" t="s">
        <v>14</v>
      </c>
      <c r="D3" s="28" t="s">
        <v>431</v>
      </c>
      <c r="E3" s="28"/>
      <c r="F3" s="29"/>
    </row>
    <row r="4" spans="1:6" x14ac:dyDescent="0.2">
      <c r="A4" s="30"/>
      <c r="B4" s="31" t="s">
        <v>432</v>
      </c>
      <c r="C4" s="31" t="s">
        <v>437</v>
      </c>
      <c r="D4" s="31" t="s">
        <v>431</v>
      </c>
      <c r="E4" s="31" t="s">
        <v>433</v>
      </c>
      <c r="F4" s="32"/>
    </row>
    <row r="5" spans="1:6" x14ac:dyDescent="0.2">
      <c r="A5" s="30"/>
      <c r="B5" s="31" t="s">
        <v>434</v>
      </c>
      <c r="C5" s="31" t="s">
        <v>438</v>
      </c>
      <c r="D5" s="31" t="s">
        <v>431</v>
      </c>
      <c r="E5" s="31"/>
      <c r="F5" s="32"/>
    </row>
    <row r="6" spans="1:6" x14ac:dyDescent="0.2">
      <c r="A6" s="30"/>
      <c r="B6" s="31" t="s">
        <v>435</v>
      </c>
      <c r="C6" s="31" t="s">
        <v>439</v>
      </c>
      <c r="D6" s="31" t="s">
        <v>431</v>
      </c>
      <c r="E6" s="31" t="s">
        <v>436</v>
      </c>
      <c r="F6" s="32"/>
    </row>
    <row r="7" spans="1:6" x14ac:dyDescent="0.2">
      <c r="A7" s="30"/>
      <c r="B7" s="31" t="s">
        <v>440</v>
      </c>
      <c r="C7" s="31" t="s">
        <v>441</v>
      </c>
      <c r="D7" s="31" t="s">
        <v>431</v>
      </c>
      <c r="E7" s="31" t="s">
        <v>442</v>
      </c>
      <c r="F7" s="32"/>
    </row>
    <row r="8" spans="1:6" x14ac:dyDescent="0.2">
      <c r="A8" s="30"/>
      <c r="B8" s="31"/>
      <c r="C8" s="31"/>
      <c r="D8" s="31"/>
      <c r="E8" s="31"/>
      <c r="F8" s="32"/>
    </row>
    <row r="9" spans="1:6" x14ac:dyDescent="0.2">
      <c r="A9" s="30"/>
      <c r="B9" s="31"/>
      <c r="C9" s="31"/>
      <c r="D9" s="31"/>
      <c r="E9" s="31"/>
      <c r="F9" s="32"/>
    </row>
    <row r="10" spans="1:6" x14ac:dyDescent="0.2">
      <c r="A10" s="30"/>
      <c r="B10" s="31"/>
      <c r="C10" s="31"/>
      <c r="D10" s="31"/>
      <c r="E10" s="31"/>
      <c r="F10" s="32"/>
    </row>
    <row r="11" spans="1:6" ht="16" thickBot="1" x14ac:dyDescent="0.25">
      <c r="A11" s="33"/>
      <c r="B11" s="34"/>
      <c r="C11" s="34"/>
      <c r="D11" s="34"/>
      <c r="E11" s="34"/>
      <c r="F11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30"/>
  <sheetViews>
    <sheetView tabSelected="1" topLeftCell="A26" zoomScale="130" zoomScaleNormal="130" zoomScaleSheetLayoutView="100" workbookViewId="0">
      <selection activeCell="R47" sqref="R47"/>
    </sheetView>
  </sheetViews>
  <sheetFormatPr baseColWidth="10" defaultColWidth="11.5" defaultRowHeight="11" x14ac:dyDescent="0.15"/>
  <cols>
    <col min="1" max="4" width="11.5" style="76"/>
    <col min="5" max="5" width="7.1640625" style="75" bestFit="1" customWidth="1"/>
    <col min="6" max="6" width="5.5" style="71" customWidth="1"/>
    <col min="7" max="7" width="4" style="71" bestFit="1" customWidth="1"/>
    <col min="8" max="8" width="3.83203125" style="71" bestFit="1" customWidth="1"/>
    <col min="9" max="10" width="4.83203125" style="72" bestFit="1" customWidth="1"/>
    <col min="11" max="11" width="6.5" style="73" bestFit="1" customWidth="1"/>
    <col min="12" max="12" width="45.6640625" style="75" customWidth="1"/>
    <col min="13" max="13" width="46.5" style="75" customWidth="1"/>
    <col min="14" max="14" width="3.33203125" style="72" customWidth="1"/>
    <col min="15" max="15" width="16.1640625" style="72" customWidth="1"/>
    <col min="16" max="16" width="5.1640625" style="72" bestFit="1" customWidth="1"/>
    <col min="17" max="17" width="6.5" style="76" bestFit="1" customWidth="1"/>
    <col min="18" max="18" width="16.83203125" style="76" bestFit="1" customWidth="1"/>
    <col min="19" max="19" width="17.5" style="75" bestFit="1" customWidth="1"/>
    <col min="20" max="20" width="33.83203125" style="76" customWidth="1"/>
    <col min="21" max="16384" width="11.5" style="76"/>
  </cols>
  <sheetData>
    <row r="1" spans="1:20" s="55" customFormat="1" x14ac:dyDescent="0.15">
      <c r="A1" s="48"/>
      <c r="B1" s="48"/>
      <c r="C1" s="48"/>
      <c r="D1" s="48"/>
      <c r="E1" s="49">
        <v>1</v>
      </c>
      <c r="F1" s="50">
        <v>2</v>
      </c>
      <c r="G1" s="50">
        <v>3</v>
      </c>
      <c r="H1" s="50">
        <v>4</v>
      </c>
      <c r="I1" s="50">
        <v>5</v>
      </c>
      <c r="J1" s="50">
        <v>6</v>
      </c>
      <c r="K1" s="50">
        <v>7</v>
      </c>
      <c r="L1" s="50">
        <v>8</v>
      </c>
      <c r="M1" s="50">
        <v>9</v>
      </c>
      <c r="N1" s="50">
        <v>10</v>
      </c>
      <c r="O1" s="50">
        <v>11</v>
      </c>
      <c r="P1" s="50">
        <v>12</v>
      </c>
      <c r="Q1" s="51">
        <v>13</v>
      </c>
      <c r="R1" s="52"/>
      <c r="S1" s="53"/>
      <c r="T1" s="54"/>
    </row>
    <row r="2" spans="1:20" s="55" customFormat="1" ht="12" x14ac:dyDescent="0.15">
      <c r="A2" s="56"/>
      <c r="B2" s="56"/>
      <c r="C2" s="56"/>
      <c r="D2" s="56"/>
      <c r="E2" s="57" t="s">
        <v>0</v>
      </c>
      <c r="F2" s="58" t="s">
        <v>1</v>
      </c>
      <c r="G2" s="58" t="s">
        <v>2</v>
      </c>
      <c r="H2" s="58" t="s">
        <v>3</v>
      </c>
      <c r="I2" s="58" t="s">
        <v>4</v>
      </c>
      <c r="J2" s="58" t="s">
        <v>5</v>
      </c>
      <c r="K2" s="58" t="s">
        <v>6</v>
      </c>
      <c r="L2" s="58" t="s">
        <v>7</v>
      </c>
      <c r="M2" s="58" t="s">
        <v>8</v>
      </c>
      <c r="N2" s="58" t="s">
        <v>9</v>
      </c>
      <c r="O2" s="58" t="s">
        <v>10</v>
      </c>
      <c r="P2" s="59"/>
      <c r="Q2" s="60"/>
      <c r="R2" s="56"/>
      <c r="S2" s="61"/>
      <c r="T2" s="58"/>
    </row>
    <row r="3" spans="1:20" s="55" customFormat="1" ht="12" x14ac:dyDescent="0.15">
      <c r="A3" s="56"/>
      <c r="B3" s="56"/>
      <c r="C3" s="56"/>
      <c r="D3" s="56"/>
      <c r="E3" s="57" t="s">
        <v>11</v>
      </c>
      <c r="F3" s="58" t="s">
        <v>12</v>
      </c>
      <c r="G3" s="58" t="s">
        <v>13</v>
      </c>
      <c r="H3" s="58" t="s">
        <v>3</v>
      </c>
      <c r="I3" s="58" t="s">
        <v>4</v>
      </c>
      <c r="J3" s="58" t="s">
        <v>5</v>
      </c>
      <c r="K3" s="58" t="s">
        <v>14</v>
      </c>
      <c r="L3" s="58" t="s">
        <v>15</v>
      </c>
      <c r="M3" s="58" t="s">
        <v>16</v>
      </c>
      <c r="N3" s="58" t="s">
        <v>17</v>
      </c>
      <c r="O3" s="58" t="s">
        <v>17</v>
      </c>
      <c r="P3" s="58" t="s">
        <v>18</v>
      </c>
      <c r="Q3" s="60" t="s">
        <v>19</v>
      </c>
      <c r="R3" s="56"/>
      <c r="S3" s="61"/>
      <c r="T3" s="58"/>
    </row>
    <row r="4" spans="1:20" s="63" customFormat="1" x14ac:dyDescent="0.15">
      <c r="A4" s="62"/>
      <c r="B4" s="62"/>
      <c r="C4" s="62"/>
      <c r="D4" s="62"/>
      <c r="E4" s="15"/>
      <c r="K4" s="64"/>
      <c r="Q4" s="65"/>
      <c r="R4" s="62"/>
      <c r="S4" s="66"/>
    </row>
    <row r="5" spans="1:20" s="55" customFormat="1" ht="12" x14ac:dyDescent="0.15">
      <c r="A5" s="56"/>
      <c r="B5" s="56"/>
      <c r="C5" s="56"/>
      <c r="D5" s="56"/>
      <c r="E5" s="57"/>
      <c r="F5" s="67" t="s">
        <v>20</v>
      </c>
      <c r="G5" s="67"/>
      <c r="H5" s="67"/>
      <c r="I5" s="58"/>
      <c r="J5" s="58"/>
      <c r="K5" s="68"/>
      <c r="L5" s="61" t="s">
        <v>21</v>
      </c>
      <c r="M5" s="61" t="s">
        <v>22</v>
      </c>
      <c r="N5" s="58" t="s">
        <v>17</v>
      </c>
      <c r="O5" s="58" t="s">
        <v>17</v>
      </c>
      <c r="P5" s="58"/>
      <c r="Q5" s="60"/>
      <c r="R5" s="56"/>
      <c r="S5" s="61"/>
      <c r="T5" s="58"/>
    </row>
    <row r="6" spans="1:20" s="22" customFormat="1" ht="12" x14ac:dyDescent="0.15">
      <c r="A6" s="69"/>
      <c r="B6" s="69"/>
      <c r="C6" s="69"/>
      <c r="D6" s="69"/>
      <c r="E6" s="70" t="s">
        <v>23</v>
      </c>
      <c r="F6" s="71">
        <v>1</v>
      </c>
      <c r="G6" s="71">
        <f t="shared" ref="G6:G25" si="0">F6+H6-1</f>
        <v>1</v>
      </c>
      <c r="H6" s="71">
        <v>1</v>
      </c>
      <c r="I6" s="72" t="s">
        <v>2</v>
      </c>
      <c r="J6" s="72" t="s">
        <v>24</v>
      </c>
      <c r="K6" s="73" t="s">
        <v>25</v>
      </c>
      <c r="L6" s="75" t="s">
        <v>26</v>
      </c>
      <c r="M6" s="75" t="s">
        <v>27</v>
      </c>
      <c r="N6" s="72" t="s">
        <v>17</v>
      </c>
      <c r="O6" s="72" t="s">
        <v>17</v>
      </c>
      <c r="P6" s="72" t="s">
        <v>28</v>
      </c>
      <c r="Q6" s="74"/>
      <c r="R6" s="69"/>
      <c r="S6" s="75"/>
      <c r="T6" s="76"/>
    </row>
    <row r="7" spans="1:20" s="22" customFormat="1" ht="12" x14ac:dyDescent="0.15">
      <c r="A7" s="69"/>
      <c r="B7" s="69"/>
      <c r="C7" s="69"/>
      <c r="D7" s="69"/>
      <c r="E7" s="70" t="s">
        <v>29</v>
      </c>
      <c r="F7" s="71">
        <v>2</v>
      </c>
      <c r="G7" s="71">
        <f t="shared" si="0"/>
        <v>2</v>
      </c>
      <c r="H7" s="71">
        <v>1</v>
      </c>
      <c r="I7" s="72" t="s">
        <v>30</v>
      </c>
      <c r="J7" s="72">
        <v>0</v>
      </c>
      <c r="K7" s="73">
        <v>0</v>
      </c>
      <c r="L7" s="75" t="s">
        <v>31</v>
      </c>
      <c r="M7" s="75" t="s">
        <v>32</v>
      </c>
      <c r="N7" s="72" t="s">
        <v>17</v>
      </c>
      <c r="O7" s="72" t="s">
        <v>17</v>
      </c>
      <c r="P7" s="72" t="s">
        <v>33</v>
      </c>
      <c r="Q7" s="74"/>
      <c r="R7" s="69"/>
      <c r="S7" s="75"/>
      <c r="T7" s="76"/>
    </row>
    <row r="8" spans="1:20" s="22" customFormat="1" ht="12" x14ac:dyDescent="0.15">
      <c r="A8" s="69"/>
      <c r="B8" s="69"/>
      <c r="C8" s="69"/>
      <c r="D8" s="69"/>
      <c r="E8" s="70" t="s">
        <v>34</v>
      </c>
      <c r="F8" s="71">
        <v>3</v>
      </c>
      <c r="G8" s="71">
        <f t="shared" si="0"/>
        <v>10</v>
      </c>
      <c r="H8" s="71">
        <v>8</v>
      </c>
      <c r="I8" s="72" t="s">
        <v>30</v>
      </c>
      <c r="J8" s="72">
        <v>0</v>
      </c>
      <c r="K8" s="73"/>
      <c r="L8" s="75" t="s">
        <v>35</v>
      </c>
      <c r="M8" s="75" t="s">
        <v>36</v>
      </c>
      <c r="N8" s="72" t="s">
        <v>17</v>
      </c>
      <c r="O8" s="72" t="s">
        <v>17</v>
      </c>
      <c r="P8" s="72" t="s">
        <v>37</v>
      </c>
      <c r="Q8" s="74"/>
      <c r="R8" s="69"/>
      <c r="S8" s="75"/>
      <c r="T8" s="76"/>
    </row>
    <row r="9" spans="1:20" s="22" customFormat="1" ht="12" x14ac:dyDescent="0.15">
      <c r="A9" s="69"/>
      <c r="B9" s="69"/>
      <c r="C9" s="69"/>
      <c r="D9" s="69"/>
      <c r="E9" s="70" t="s">
        <v>38</v>
      </c>
      <c r="F9" s="71">
        <v>11</v>
      </c>
      <c r="G9" s="71">
        <f t="shared" si="0"/>
        <v>23</v>
      </c>
      <c r="H9" s="71">
        <v>13</v>
      </c>
      <c r="I9" s="72" t="s">
        <v>30</v>
      </c>
      <c r="J9" s="72">
        <v>0</v>
      </c>
      <c r="K9" s="73"/>
      <c r="L9" s="75" t="s">
        <v>393</v>
      </c>
      <c r="M9" s="75" t="s">
        <v>394</v>
      </c>
      <c r="N9" s="72" t="s">
        <v>17</v>
      </c>
      <c r="O9" s="72" t="s">
        <v>17</v>
      </c>
      <c r="P9" s="72" t="s">
        <v>39</v>
      </c>
      <c r="Q9" s="74"/>
      <c r="R9" s="69" t="s">
        <v>481</v>
      </c>
      <c r="S9" s="75" t="s">
        <v>469</v>
      </c>
      <c r="T9" s="76" t="s">
        <v>470</v>
      </c>
    </row>
    <row r="10" spans="1:20" s="22" customFormat="1" ht="12" x14ac:dyDescent="0.15">
      <c r="A10" s="69"/>
      <c r="B10" s="69"/>
      <c r="C10" s="69"/>
      <c r="D10" s="69"/>
      <c r="E10" s="70" t="s">
        <v>40</v>
      </c>
      <c r="F10" s="71">
        <v>39</v>
      </c>
      <c r="G10" s="71">
        <f t="shared" si="0"/>
        <v>73</v>
      </c>
      <c r="H10" s="71">
        <v>35</v>
      </c>
      <c r="I10" s="72" t="s">
        <v>2</v>
      </c>
      <c r="J10" s="72"/>
      <c r="K10" s="73"/>
      <c r="L10" s="75" t="s">
        <v>396</v>
      </c>
      <c r="M10" s="75" t="s">
        <v>142</v>
      </c>
      <c r="N10" s="72"/>
      <c r="O10" s="72"/>
      <c r="P10" s="72" t="s">
        <v>41</v>
      </c>
      <c r="Q10" s="74"/>
      <c r="R10" s="69"/>
      <c r="S10" s="75"/>
      <c r="T10" s="76"/>
    </row>
    <row r="11" spans="1:20" s="22" customFormat="1" ht="12" x14ac:dyDescent="0.15">
      <c r="A11" s="69"/>
      <c r="B11" s="69"/>
      <c r="C11" s="69"/>
      <c r="D11" s="69"/>
      <c r="E11" s="70" t="s">
        <v>42</v>
      </c>
      <c r="F11" s="71">
        <v>69</v>
      </c>
      <c r="G11" s="71">
        <f t="shared" si="0"/>
        <v>81</v>
      </c>
      <c r="H11" s="71">
        <v>13</v>
      </c>
      <c r="I11" s="72" t="s">
        <v>30</v>
      </c>
      <c r="J11" s="72">
        <v>0</v>
      </c>
      <c r="K11" s="73" t="s">
        <v>24</v>
      </c>
      <c r="L11" s="75" t="s">
        <v>395</v>
      </c>
      <c r="M11" s="75" t="s">
        <v>397</v>
      </c>
      <c r="N11" s="72" t="s">
        <v>17</v>
      </c>
      <c r="O11" s="72" t="s">
        <v>17</v>
      </c>
      <c r="P11" s="72" t="s">
        <v>43</v>
      </c>
      <c r="Q11" s="74"/>
      <c r="R11" s="69" t="s">
        <v>481</v>
      </c>
      <c r="S11" s="75" t="s">
        <v>500</v>
      </c>
      <c r="T11" s="76" t="s">
        <v>501</v>
      </c>
    </row>
    <row r="12" spans="1:20" s="22" customFormat="1" ht="12" x14ac:dyDescent="0.15">
      <c r="A12" s="69"/>
      <c r="B12" s="69"/>
      <c r="C12" s="69"/>
      <c r="D12" s="69"/>
      <c r="E12" s="70"/>
      <c r="F12" s="71"/>
      <c r="G12" s="71"/>
      <c r="H12" s="71">
        <v>35</v>
      </c>
      <c r="I12" s="72" t="s">
        <v>2</v>
      </c>
      <c r="J12" s="72"/>
      <c r="K12" s="73"/>
      <c r="L12" s="75" t="s">
        <v>391</v>
      </c>
      <c r="M12" s="75" t="s">
        <v>392</v>
      </c>
      <c r="N12" s="72"/>
      <c r="O12" s="72"/>
      <c r="P12" s="72"/>
      <c r="Q12" s="74"/>
      <c r="R12" s="69"/>
      <c r="S12" s="75"/>
      <c r="T12" s="76"/>
    </row>
    <row r="13" spans="1:20" s="22" customFormat="1" ht="12" x14ac:dyDescent="0.15">
      <c r="A13" s="69"/>
      <c r="B13" s="69"/>
      <c r="C13" s="69"/>
      <c r="D13" s="69"/>
      <c r="E13" s="70"/>
      <c r="F13" s="71"/>
      <c r="G13" s="71"/>
      <c r="H13" s="71">
        <v>8</v>
      </c>
      <c r="I13" s="72" t="s">
        <v>30</v>
      </c>
      <c r="J13" s="72">
        <v>0</v>
      </c>
      <c r="K13" s="73"/>
      <c r="L13" s="75" t="s">
        <v>398</v>
      </c>
      <c r="M13" s="75" t="s">
        <v>399</v>
      </c>
      <c r="N13" s="72"/>
      <c r="O13" s="72"/>
      <c r="P13" s="72"/>
      <c r="Q13" s="74"/>
      <c r="R13" s="69"/>
      <c r="S13" s="75"/>
      <c r="T13" s="76"/>
    </row>
    <row r="14" spans="1:20" s="22" customFormat="1" ht="12" x14ac:dyDescent="0.15">
      <c r="A14" s="69"/>
      <c r="B14" s="69"/>
      <c r="C14" s="69"/>
      <c r="D14" s="69"/>
      <c r="E14" s="70"/>
      <c r="F14" s="71"/>
      <c r="G14" s="71"/>
      <c r="H14" s="71">
        <v>4</v>
      </c>
      <c r="I14" s="72" t="s">
        <v>30</v>
      </c>
      <c r="J14" s="72">
        <v>0</v>
      </c>
      <c r="K14" s="73"/>
      <c r="L14" s="75" t="s">
        <v>400</v>
      </c>
      <c r="M14" s="75" t="s">
        <v>401</v>
      </c>
      <c r="N14" s="72"/>
      <c r="O14" s="72"/>
      <c r="P14" s="72"/>
      <c r="Q14" s="74"/>
      <c r="R14" s="69"/>
      <c r="S14" s="75"/>
      <c r="T14" s="76"/>
    </row>
    <row r="15" spans="1:20" s="22" customFormat="1" ht="12" x14ac:dyDescent="0.15">
      <c r="A15" s="69"/>
      <c r="B15" s="69"/>
      <c r="C15" s="69"/>
      <c r="D15" s="69"/>
      <c r="E15" s="70"/>
      <c r="F15" s="71"/>
      <c r="G15" s="71"/>
      <c r="H15" s="71">
        <v>14</v>
      </c>
      <c r="I15" s="72" t="s">
        <v>2</v>
      </c>
      <c r="J15" s="72"/>
      <c r="K15" s="73"/>
      <c r="L15" s="75" t="s">
        <v>402</v>
      </c>
      <c r="M15" s="75" t="s">
        <v>403</v>
      </c>
      <c r="N15" s="72"/>
      <c r="O15" s="72"/>
      <c r="P15" s="72"/>
      <c r="Q15" s="74"/>
      <c r="R15" s="77" t="s">
        <v>452</v>
      </c>
      <c r="S15" s="78" t="s">
        <v>453</v>
      </c>
      <c r="T15" s="76" t="s">
        <v>454</v>
      </c>
    </row>
    <row r="16" spans="1:20" s="22" customFormat="1" ht="12" x14ac:dyDescent="0.15">
      <c r="A16" s="69"/>
      <c r="B16" s="69"/>
      <c r="C16" s="69"/>
      <c r="D16" s="69"/>
      <c r="E16" s="70"/>
      <c r="F16" s="71"/>
      <c r="G16" s="71"/>
      <c r="H16" s="71">
        <v>1</v>
      </c>
      <c r="I16" s="72" t="s">
        <v>2</v>
      </c>
      <c r="J16" s="72"/>
      <c r="K16" s="73"/>
      <c r="L16" s="75" t="s">
        <v>404</v>
      </c>
      <c r="M16" s="75" t="s">
        <v>405</v>
      </c>
      <c r="N16" s="72"/>
      <c r="O16" s="72"/>
      <c r="P16" s="72"/>
      <c r="Q16" s="74"/>
      <c r="R16" s="69"/>
      <c r="S16" s="75"/>
      <c r="T16" s="76"/>
    </row>
    <row r="17" spans="1:21" s="22" customFormat="1" ht="12" x14ac:dyDescent="0.15">
      <c r="A17" s="69"/>
      <c r="B17" s="69"/>
      <c r="C17" s="69"/>
      <c r="D17" s="69"/>
      <c r="E17" s="70" t="s">
        <v>44</v>
      </c>
      <c r="F17" s="71">
        <v>82</v>
      </c>
      <c r="G17" s="71">
        <f t="shared" si="0"/>
        <v>83</v>
      </c>
      <c r="H17" s="71">
        <v>2</v>
      </c>
      <c r="I17" s="72" t="s">
        <v>2</v>
      </c>
      <c r="J17" s="72"/>
      <c r="K17" s="73" t="s">
        <v>45</v>
      </c>
      <c r="L17" s="75"/>
      <c r="M17" s="75"/>
      <c r="N17" s="72" t="s">
        <v>17</v>
      </c>
      <c r="O17" s="72" t="s">
        <v>17</v>
      </c>
      <c r="P17" s="72" t="s">
        <v>46</v>
      </c>
      <c r="Q17" s="74"/>
      <c r="R17" s="69"/>
      <c r="S17" s="75"/>
      <c r="T17" s="76"/>
    </row>
    <row r="18" spans="1:21" s="55" customFormat="1" ht="12" x14ac:dyDescent="0.15">
      <c r="A18" s="56"/>
      <c r="B18" s="56"/>
      <c r="C18" s="56"/>
      <c r="D18" s="56"/>
      <c r="E18" s="57"/>
      <c r="F18" s="67" t="s">
        <v>20</v>
      </c>
      <c r="G18" s="67"/>
      <c r="H18" s="67"/>
      <c r="I18" s="58"/>
      <c r="J18" s="58"/>
      <c r="K18" s="68"/>
      <c r="L18" s="61" t="s">
        <v>416</v>
      </c>
      <c r="M18" s="61" t="s">
        <v>417</v>
      </c>
      <c r="N18" s="58" t="s">
        <v>17</v>
      </c>
      <c r="O18" s="58" t="s">
        <v>17</v>
      </c>
      <c r="P18" s="58"/>
      <c r="Q18" s="60"/>
      <c r="R18" s="56"/>
      <c r="S18" s="61"/>
      <c r="T18" s="58"/>
    </row>
    <row r="19" spans="1:21" s="7" customFormat="1" ht="12" x14ac:dyDescent="0.15">
      <c r="E19" s="7" t="s">
        <v>419</v>
      </c>
      <c r="F19" s="7">
        <v>1</v>
      </c>
      <c r="G19" s="7">
        <f t="shared" si="0"/>
        <v>1</v>
      </c>
      <c r="H19" s="7">
        <v>1</v>
      </c>
      <c r="K19" s="7" t="s">
        <v>25</v>
      </c>
      <c r="L19" s="7" t="s">
        <v>26</v>
      </c>
      <c r="M19" s="7" t="s">
        <v>27</v>
      </c>
      <c r="S19" s="79"/>
      <c r="U19" s="7">
        <v>20120614</v>
      </c>
    </row>
    <row r="20" spans="1:21" s="7" customFormat="1" ht="12" x14ac:dyDescent="0.15">
      <c r="E20" s="7" t="s">
        <v>420</v>
      </c>
      <c r="F20" s="7">
        <f t="shared" ref="F20:F23" si="1">G19+1</f>
        <v>2</v>
      </c>
      <c r="G20" s="7">
        <f t="shared" si="0"/>
        <v>2</v>
      </c>
      <c r="H20" s="7">
        <v>1</v>
      </c>
      <c r="K20" s="7" t="s">
        <v>415</v>
      </c>
      <c r="L20" s="7" t="s">
        <v>418</v>
      </c>
      <c r="M20" s="7" t="s">
        <v>418</v>
      </c>
      <c r="S20" s="79"/>
      <c r="U20" s="7">
        <v>20120614</v>
      </c>
    </row>
    <row r="21" spans="1:21" s="7" customFormat="1" ht="12" x14ac:dyDescent="0.15">
      <c r="E21" s="7" t="s">
        <v>421</v>
      </c>
      <c r="F21" s="7">
        <f t="shared" si="1"/>
        <v>3</v>
      </c>
      <c r="G21" s="7">
        <f t="shared" si="0"/>
        <v>12</v>
      </c>
      <c r="H21" s="7">
        <v>10</v>
      </c>
      <c r="I21" s="7" t="s">
        <v>2</v>
      </c>
      <c r="L21" s="7" t="s">
        <v>410</v>
      </c>
      <c r="M21" s="7" t="s">
        <v>411</v>
      </c>
      <c r="S21" s="79"/>
      <c r="U21" s="7">
        <v>20120614</v>
      </c>
    </row>
    <row r="22" spans="1:21" s="7" customFormat="1" ht="12" x14ac:dyDescent="0.15">
      <c r="E22" s="7" t="s">
        <v>422</v>
      </c>
      <c r="F22" s="7">
        <f t="shared" si="1"/>
        <v>13</v>
      </c>
      <c r="G22" s="7">
        <f t="shared" si="0"/>
        <v>92</v>
      </c>
      <c r="H22" s="7">
        <v>80</v>
      </c>
      <c r="I22" s="7" t="s">
        <v>2</v>
      </c>
      <c r="L22" s="7" t="s">
        <v>412</v>
      </c>
      <c r="M22" s="7" t="s">
        <v>412</v>
      </c>
      <c r="S22" s="79"/>
      <c r="U22" s="7">
        <v>20120614</v>
      </c>
    </row>
    <row r="23" spans="1:21" s="7" customFormat="1" ht="12" x14ac:dyDescent="0.15">
      <c r="E23" s="7" t="s">
        <v>423</v>
      </c>
      <c r="F23" s="7">
        <f t="shared" si="1"/>
        <v>93</v>
      </c>
      <c r="G23" s="7">
        <f t="shared" si="0"/>
        <v>172</v>
      </c>
      <c r="H23" s="7">
        <v>80</v>
      </c>
      <c r="I23" s="7" t="s">
        <v>2</v>
      </c>
      <c r="L23" s="7" t="s">
        <v>413</v>
      </c>
      <c r="M23" s="7" t="s">
        <v>413</v>
      </c>
      <c r="S23" s="79"/>
      <c r="U23" s="7">
        <v>20120614</v>
      </c>
    </row>
    <row r="24" spans="1:21" s="7" customFormat="1" ht="12" x14ac:dyDescent="0.15">
      <c r="E24" s="7" t="s">
        <v>424</v>
      </c>
      <c r="F24" s="7">
        <f>G23+1</f>
        <v>173</v>
      </c>
      <c r="G24" s="7">
        <f t="shared" si="0"/>
        <v>252</v>
      </c>
      <c r="H24" s="7">
        <v>80</v>
      </c>
      <c r="I24" s="7" t="s">
        <v>2</v>
      </c>
      <c r="L24" s="7" t="s">
        <v>414</v>
      </c>
      <c r="M24" s="7" t="s">
        <v>414</v>
      </c>
      <c r="S24" s="79"/>
      <c r="U24" s="7">
        <v>20120614</v>
      </c>
    </row>
    <row r="25" spans="1:21" s="87" customFormat="1" ht="12" x14ac:dyDescent="0.15">
      <c r="A25" s="80"/>
      <c r="B25" s="80"/>
      <c r="C25" s="80"/>
      <c r="D25" s="80"/>
      <c r="E25" s="81" t="s">
        <v>446</v>
      </c>
      <c r="F25" s="80">
        <f>G24+1</f>
        <v>253</v>
      </c>
      <c r="G25" s="80">
        <f t="shared" si="0"/>
        <v>254</v>
      </c>
      <c r="H25" s="82">
        <v>2</v>
      </c>
      <c r="I25" s="83" t="s">
        <v>2</v>
      </c>
      <c r="J25" s="83"/>
      <c r="K25" s="84" t="s">
        <v>45</v>
      </c>
      <c r="L25" s="86"/>
      <c r="M25" s="86"/>
      <c r="N25" s="83" t="s">
        <v>17</v>
      </c>
      <c r="O25" s="83" t="s">
        <v>17</v>
      </c>
      <c r="P25" s="83" t="s">
        <v>46</v>
      </c>
      <c r="Q25" s="85"/>
      <c r="R25" s="80"/>
      <c r="S25" s="86"/>
    </row>
    <row r="26" spans="1:21" s="55" customFormat="1" ht="12" x14ac:dyDescent="0.15">
      <c r="A26" s="56"/>
      <c r="B26" s="56"/>
      <c r="C26" s="56"/>
      <c r="D26" s="56"/>
      <c r="E26" s="57"/>
      <c r="F26" s="67" t="s">
        <v>47</v>
      </c>
      <c r="G26" s="67"/>
      <c r="H26" s="67"/>
      <c r="I26" s="58"/>
      <c r="J26" s="58"/>
      <c r="K26" s="68"/>
      <c r="L26" s="61" t="s">
        <v>48</v>
      </c>
      <c r="M26" s="61" t="s">
        <v>49</v>
      </c>
      <c r="N26" s="58" t="s">
        <v>17</v>
      </c>
      <c r="O26" s="58" t="s">
        <v>17</v>
      </c>
      <c r="P26" s="58"/>
      <c r="Q26" s="60"/>
      <c r="R26" s="56"/>
      <c r="S26" s="61"/>
      <c r="T26" s="58"/>
    </row>
    <row r="27" spans="1:21" s="22" customFormat="1" ht="12" x14ac:dyDescent="0.15">
      <c r="A27" s="69"/>
      <c r="B27" s="69"/>
      <c r="C27" s="69"/>
      <c r="D27" s="69"/>
      <c r="E27" s="70" t="s">
        <v>50</v>
      </c>
      <c r="F27" s="71">
        <v>1</v>
      </c>
      <c r="G27" s="71">
        <f>F27+H27-1</f>
        <v>1</v>
      </c>
      <c r="H27" s="71">
        <v>1</v>
      </c>
      <c r="I27" s="72" t="s">
        <v>51</v>
      </c>
      <c r="J27" s="72"/>
      <c r="K27" s="73" t="s">
        <v>25</v>
      </c>
      <c r="L27" s="75" t="s">
        <v>26</v>
      </c>
      <c r="M27" s="75" t="s">
        <v>27</v>
      </c>
      <c r="N27" s="72" t="s">
        <v>17</v>
      </c>
      <c r="O27" s="72" t="s">
        <v>17</v>
      </c>
      <c r="P27" s="72" t="s">
        <v>28</v>
      </c>
      <c r="Q27" s="74"/>
      <c r="R27" s="69"/>
      <c r="S27" s="75"/>
      <c r="T27" s="76"/>
    </row>
    <row r="28" spans="1:21" s="22" customFormat="1" ht="12" x14ac:dyDescent="0.15">
      <c r="A28" s="69"/>
      <c r="B28" s="69"/>
      <c r="C28" s="69"/>
      <c r="D28" s="69"/>
      <c r="E28" s="70" t="s">
        <v>52</v>
      </c>
      <c r="F28" s="18">
        <f>G27+1</f>
        <v>2</v>
      </c>
      <c r="G28" s="71">
        <f t="shared" ref="G28:G134" si="2">F28+H28-1</f>
        <v>2</v>
      </c>
      <c r="H28" s="71">
        <v>1</v>
      </c>
      <c r="I28" s="72" t="s">
        <v>30</v>
      </c>
      <c r="J28" s="72">
        <v>0</v>
      </c>
      <c r="K28" s="73">
        <v>1</v>
      </c>
      <c r="L28" s="75" t="s">
        <v>53</v>
      </c>
      <c r="M28" s="75" t="s">
        <v>54</v>
      </c>
      <c r="N28" s="72" t="s">
        <v>17</v>
      </c>
      <c r="O28" s="72" t="s">
        <v>17</v>
      </c>
      <c r="P28" s="72" t="s">
        <v>33</v>
      </c>
      <c r="Q28" s="74"/>
      <c r="R28" s="69"/>
      <c r="S28" s="75"/>
      <c r="T28" s="76"/>
    </row>
    <row r="29" spans="1:21" s="156" customFormat="1" ht="12" x14ac:dyDescent="0.15">
      <c r="A29" s="149"/>
      <c r="B29" s="149"/>
      <c r="C29" s="149"/>
      <c r="D29" s="149"/>
      <c r="E29" s="150" t="s">
        <v>55</v>
      </c>
      <c r="F29" s="151">
        <f t="shared" ref="F29:F47" si="3">G28+1</f>
        <v>3</v>
      </c>
      <c r="G29" s="151">
        <f t="shared" si="2"/>
        <v>12</v>
      </c>
      <c r="H29" s="151">
        <v>10</v>
      </c>
      <c r="I29" s="152" t="s">
        <v>2</v>
      </c>
      <c r="J29" s="152"/>
      <c r="K29" s="153"/>
      <c r="L29" s="157" t="s">
        <v>571</v>
      </c>
      <c r="M29" s="158"/>
      <c r="N29" s="152" t="s">
        <v>17</v>
      </c>
      <c r="O29" s="152" t="s">
        <v>17</v>
      </c>
      <c r="P29" s="152" t="s">
        <v>56</v>
      </c>
      <c r="Q29" s="155"/>
      <c r="R29" s="149" t="s">
        <v>455</v>
      </c>
      <c r="S29" s="154" t="s">
        <v>456</v>
      </c>
      <c r="T29" s="156" t="s">
        <v>457</v>
      </c>
    </row>
    <row r="30" spans="1:21" s="22" customFormat="1" ht="12" x14ac:dyDescent="0.15">
      <c r="A30" s="69"/>
      <c r="B30" s="69"/>
      <c r="C30" s="69"/>
      <c r="D30" s="69"/>
      <c r="E30" s="70" t="s">
        <v>57</v>
      </c>
      <c r="F30" s="18">
        <f t="shared" si="3"/>
        <v>13</v>
      </c>
      <c r="G30" s="71">
        <f t="shared" si="2"/>
        <v>24</v>
      </c>
      <c r="H30" s="71">
        <v>12</v>
      </c>
      <c r="I30" s="72" t="s">
        <v>2</v>
      </c>
      <c r="J30" s="72"/>
      <c r="K30" s="73"/>
      <c r="L30" s="75" t="s">
        <v>58</v>
      </c>
      <c r="M30" s="75" t="s">
        <v>59</v>
      </c>
      <c r="N30" s="72" t="s">
        <v>17</v>
      </c>
      <c r="O30" s="72" t="s">
        <v>17</v>
      </c>
      <c r="P30" s="72" t="s">
        <v>60</v>
      </c>
      <c r="Q30" s="74"/>
      <c r="R30" s="69"/>
      <c r="S30" s="75"/>
      <c r="T30" s="76"/>
    </row>
    <row r="31" spans="1:21" s="22" customFormat="1" ht="12" x14ac:dyDescent="0.15">
      <c r="A31" s="69"/>
      <c r="B31" s="69"/>
      <c r="C31" s="69"/>
      <c r="D31" s="69"/>
      <c r="E31" s="70" t="s">
        <v>61</v>
      </c>
      <c r="F31" s="18">
        <f t="shared" si="3"/>
        <v>25</v>
      </c>
      <c r="G31" s="71">
        <f t="shared" si="2"/>
        <v>27</v>
      </c>
      <c r="H31" s="71">
        <v>3</v>
      </c>
      <c r="I31" s="72" t="s">
        <v>30</v>
      </c>
      <c r="J31" s="72">
        <v>0</v>
      </c>
      <c r="K31" s="73"/>
      <c r="L31" s="75" t="s">
        <v>62</v>
      </c>
      <c r="M31" s="75" t="s">
        <v>63</v>
      </c>
      <c r="N31" s="72" t="s">
        <v>17</v>
      </c>
      <c r="O31" s="72" t="s">
        <v>17</v>
      </c>
      <c r="P31" s="72" t="s">
        <v>64</v>
      </c>
      <c r="Q31" s="74"/>
      <c r="R31" s="69"/>
      <c r="S31" s="75"/>
      <c r="T31" s="76"/>
    </row>
    <row r="32" spans="1:21" s="22" customFormat="1" ht="12" x14ac:dyDescent="0.15">
      <c r="A32" s="69"/>
      <c r="B32" s="69"/>
      <c r="C32" s="69"/>
      <c r="D32" s="69"/>
      <c r="E32" s="70" t="s">
        <v>65</v>
      </c>
      <c r="F32" s="18">
        <f t="shared" si="3"/>
        <v>28</v>
      </c>
      <c r="G32" s="71">
        <f t="shared" si="2"/>
        <v>39</v>
      </c>
      <c r="H32" s="71">
        <v>12</v>
      </c>
      <c r="I32" s="72" t="s">
        <v>2</v>
      </c>
      <c r="J32" s="72"/>
      <c r="K32" s="73"/>
      <c r="L32" s="75" t="s">
        <v>66</v>
      </c>
      <c r="M32" s="75" t="s">
        <v>67</v>
      </c>
      <c r="N32" s="72" t="s">
        <v>17</v>
      </c>
      <c r="O32" s="72" t="s">
        <v>17</v>
      </c>
      <c r="P32" s="72" t="s">
        <v>68</v>
      </c>
      <c r="Q32" s="74"/>
      <c r="R32" s="69"/>
      <c r="S32" s="75"/>
      <c r="T32" s="76"/>
    </row>
    <row r="33" spans="1:22" s="22" customFormat="1" ht="12" x14ac:dyDescent="0.15">
      <c r="A33" s="69"/>
      <c r="B33" s="69"/>
      <c r="C33" s="69"/>
      <c r="D33" s="69"/>
      <c r="E33" s="70" t="s">
        <v>69</v>
      </c>
      <c r="F33" s="18">
        <f t="shared" si="3"/>
        <v>40</v>
      </c>
      <c r="G33" s="71">
        <f t="shared" si="2"/>
        <v>42</v>
      </c>
      <c r="H33" s="71">
        <v>3</v>
      </c>
      <c r="I33" s="72" t="s">
        <v>30</v>
      </c>
      <c r="J33" s="72">
        <v>0</v>
      </c>
      <c r="K33" s="73"/>
      <c r="L33" s="75" t="s">
        <v>70</v>
      </c>
      <c r="M33" s="75" t="s">
        <v>71</v>
      </c>
      <c r="N33" s="72" t="s">
        <v>17</v>
      </c>
      <c r="O33" s="72" t="s">
        <v>17</v>
      </c>
      <c r="P33" s="72" t="s">
        <v>72</v>
      </c>
      <c r="Q33" s="74"/>
      <c r="R33" s="69"/>
      <c r="S33" s="75"/>
      <c r="T33" s="76"/>
    </row>
    <row r="34" spans="1:22" s="22" customFormat="1" ht="12" x14ac:dyDescent="0.15">
      <c r="A34" s="69"/>
      <c r="B34" s="69"/>
      <c r="C34" s="69"/>
      <c r="D34" s="69"/>
      <c r="E34" s="70" t="s">
        <v>73</v>
      </c>
      <c r="F34" s="18">
        <f t="shared" si="3"/>
        <v>43</v>
      </c>
      <c r="G34" s="71">
        <f t="shared" si="2"/>
        <v>52</v>
      </c>
      <c r="H34" s="36">
        <v>10</v>
      </c>
      <c r="I34" s="72"/>
      <c r="J34" s="72"/>
      <c r="K34" s="73"/>
      <c r="L34" s="75" t="s">
        <v>74</v>
      </c>
      <c r="M34" s="75" t="s">
        <v>75</v>
      </c>
      <c r="N34" s="72"/>
      <c r="O34" s="72" t="s">
        <v>17</v>
      </c>
      <c r="P34" s="72" t="s">
        <v>76</v>
      </c>
      <c r="Q34" s="74"/>
      <c r="R34" s="69" t="s">
        <v>482</v>
      </c>
      <c r="S34" s="75" t="s">
        <v>467</v>
      </c>
      <c r="T34" s="76" t="s">
        <v>468</v>
      </c>
    </row>
    <row r="35" spans="1:22" s="22" customFormat="1" ht="12" x14ac:dyDescent="0.15">
      <c r="A35" s="69"/>
      <c r="B35" s="69"/>
      <c r="C35" s="69"/>
      <c r="D35" s="69"/>
      <c r="E35" s="70" t="s">
        <v>77</v>
      </c>
      <c r="F35" s="18">
        <f t="shared" si="3"/>
        <v>53</v>
      </c>
      <c r="G35" s="71">
        <f t="shared" si="2"/>
        <v>62</v>
      </c>
      <c r="H35" s="36">
        <v>10</v>
      </c>
      <c r="I35" s="72"/>
      <c r="J35" s="72"/>
      <c r="K35" s="73"/>
      <c r="L35" s="75" t="s">
        <v>78</v>
      </c>
      <c r="M35" s="75" t="s">
        <v>79</v>
      </c>
      <c r="N35" s="72"/>
      <c r="O35" s="72" t="s">
        <v>17</v>
      </c>
      <c r="P35" s="72" t="s">
        <v>80</v>
      </c>
      <c r="Q35" s="74"/>
      <c r="R35" s="69" t="s">
        <v>482</v>
      </c>
      <c r="S35" s="75" t="s">
        <v>465</v>
      </c>
      <c r="T35" s="76" t="s">
        <v>466</v>
      </c>
    </row>
    <row r="36" spans="1:22" s="22" customFormat="1" ht="12" x14ac:dyDescent="0.15">
      <c r="A36" s="69"/>
      <c r="B36" s="69"/>
      <c r="C36" s="69"/>
      <c r="D36" s="69"/>
      <c r="E36" s="70" t="s">
        <v>81</v>
      </c>
      <c r="F36" s="18">
        <f t="shared" si="3"/>
        <v>63</v>
      </c>
      <c r="G36" s="71">
        <f t="shared" si="2"/>
        <v>92</v>
      </c>
      <c r="H36" s="71">
        <v>30</v>
      </c>
      <c r="I36" s="72"/>
      <c r="J36" s="72"/>
      <c r="K36" s="73"/>
      <c r="L36" s="75" t="s">
        <v>82</v>
      </c>
      <c r="M36" s="75" t="s">
        <v>83</v>
      </c>
      <c r="N36" s="72"/>
      <c r="O36" s="72"/>
      <c r="P36" s="72" t="s">
        <v>84</v>
      </c>
      <c r="Q36" s="74"/>
      <c r="R36" s="69"/>
      <c r="S36" s="75"/>
      <c r="T36" s="76"/>
    </row>
    <row r="37" spans="1:22" s="22" customFormat="1" ht="24" x14ac:dyDescent="0.15">
      <c r="A37" s="69"/>
      <c r="B37" s="69"/>
      <c r="C37" s="69"/>
      <c r="D37" s="69"/>
      <c r="E37" s="70" t="s">
        <v>85</v>
      </c>
      <c r="F37" s="18">
        <f t="shared" si="3"/>
        <v>93</v>
      </c>
      <c r="G37" s="71">
        <f t="shared" si="2"/>
        <v>100</v>
      </c>
      <c r="H37" s="71">
        <v>8</v>
      </c>
      <c r="I37" s="72" t="s">
        <v>30</v>
      </c>
      <c r="J37" s="72">
        <v>0</v>
      </c>
      <c r="K37" s="73"/>
      <c r="L37" s="75" t="s">
        <v>86</v>
      </c>
      <c r="M37" s="75" t="s">
        <v>87</v>
      </c>
      <c r="N37" s="72" t="s">
        <v>17</v>
      </c>
      <c r="O37" s="72" t="s">
        <v>17</v>
      </c>
      <c r="P37" s="72" t="s">
        <v>88</v>
      </c>
      <c r="Q37" s="74"/>
      <c r="R37" s="69" t="s">
        <v>458</v>
      </c>
      <c r="S37" s="75" t="s">
        <v>461</v>
      </c>
      <c r="T37" s="76" t="s">
        <v>462</v>
      </c>
    </row>
    <row r="38" spans="1:22" s="22" customFormat="1" ht="12" x14ac:dyDescent="0.15">
      <c r="A38" s="69"/>
      <c r="B38" s="69"/>
      <c r="C38" s="69"/>
      <c r="D38" s="69"/>
      <c r="E38" s="70" t="s">
        <v>89</v>
      </c>
      <c r="F38" s="18">
        <f t="shared" si="3"/>
        <v>101</v>
      </c>
      <c r="G38" s="71">
        <f t="shared" si="2"/>
        <v>104</v>
      </c>
      <c r="H38" s="71">
        <v>4</v>
      </c>
      <c r="I38" s="72" t="s">
        <v>30</v>
      </c>
      <c r="J38" s="72"/>
      <c r="K38" s="73"/>
      <c r="L38" s="75" t="s">
        <v>90</v>
      </c>
      <c r="M38" s="75" t="s">
        <v>91</v>
      </c>
      <c r="N38" s="72"/>
      <c r="O38" s="72" t="s">
        <v>17</v>
      </c>
      <c r="P38" s="72" t="s">
        <v>92</v>
      </c>
      <c r="Q38" s="74"/>
      <c r="R38" s="69"/>
      <c r="S38" s="75"/>
      <c r="T38" s="76"/>
    </row>
    <row r="39" spans="1:22" s="22" customFormat="1" ht="12" x14ac:dyDescent="0.15">
      <c r="A39" s="69"/>
      <c r="B39" s="69"/>
      <c r="C39" s="69"/>
      <c r="D39" s="69"/>
      <c r="E39" s="70" t="s">
        <v>93</v>
      </c>
      <c r="F39" s="18">
        <f t="shared" si="3"/>
        <v>105</v>
      </c>
      <c r="G39" s="71">
        <f t="shared" si="2"/>
        <v>112</v>
      </c>
      <c r="H39" s="71">
        <v>8</v>
      </c>
      <c r="I39" s="72" t="s">
        <v>30</v>
      </c>
      <c r="J39" s="72">
        <v>0</v>
      </c>
      <c r="K39" s="73"/>
      <c r="L39" s="75" t="s">
        <v>94</v>
      </c>
      <c r="M39" s="75" t="s">
        <v>95</v>
      </c>
      <c r="N39" s="72"/>
      <c r="O39" s="72" t="s">
        <v>17</v>
      </c>
      <c r="P39" s="72" t="s">
        <v>96</v>
      </c>
      <c r="Q39" s="74"/>
      <c r="R39" s="69" t="s">
        <v>458</v>
      </c>
      <c r="S39" s="75" t="s">
        <v>463</v>
      </c>
      <c r="T39" s="76" t="s">
        <v>464</v>
      </c>
    </row>
    <row r="40" spans="1:22" s="22" customFormat="1" ht="12" x14ac:dyDescent="0.15">
      <c r="A40" s="69"/>
      <c r="B40" s="69"/>
      <c r="C40" s="69"/>
      <c r="D40" s="69"/>
      <c r="E40" s="70" t="s">
        <v>97</v>
      </c>
      <c r="F40" s="18">
        <f t="shared" si="3"/>
        <v>113</v>
      </c>
      <c r="G40" s="71">
        <f t="shared" si="2"/>
        <v>116</v>
      </c>
      <c r="H40" s="71">
        <v>4</v>
      </c>
      <c r="I40" s="72" t="s">
        <v>30</v>
      </c>
      <c r="J40" s="72"/>
      <c r="K40" s="73"/>
      <c r="L40" s="75" t="s">
        <v>98</v>
      </c>
      <c r="M40" s="75" t="s">
        <v>99</v>
      </c>
      <c r="N40" s="72"/>
      <c r="O40" s="72" t="s">
        <v>24</v>
      </c>
      <c r="P40" s="72" t="s">
        <v>100</v>
      </c>
      <c r="Q40" s="74"/>
      <c r="R40" s="69"/>
      <c r="S40" s="75"/>
      <c r="T40" s="76"/>
    </row>
    <row r="41" spans="1:22" s="22" customFormat="1" ht="12" x14ac:dyDescent="0.15">
      <c r="A41" s="69"/>
      <c r="B41" s="69"/>
      <c r="C41" s="69"/>
      <c r="D41" s="69"/>
      <c r="E41" s="70" t="s">
        <v>101</v>
      </c>
      <c r="F41" s="18">
        <f t="shared" si="3"/>
        <v>117</v>
      </c>
      <c r="G41" s="71">
        <f t="shared" si="2"/>
        <v>117</v>
      </c>
      <c r="H41" s="71">
        <v>1</v>
      </c>
      <c r="I41" s="72" t="s">
        <v>2</v>
      </c>
      <c r="J41" s="72"/>
      <c r="K41" s="73"/>
      <c r="L41" s="75" t="s">
        <v>102</v>
      </c>
      <c r="M41" s="75" t="s">
        <v>103</v>
      </c>
      <c r="N41" s="72"/>
      <c r="O41" s="72" t="s">
        <v>17</v>
      </c>
      <c r="P41" s="72" t="s">
        <v>104</v>
      </c>
      <c r="Q41" s="74"/>
      <c r="R41" s="69"/>
      <c r="S41" s="75"/>
      <c r="T41" s="76"/>
    </row>
    <row r="42" spans="1:22" s="22" customFormat="1" ht="12" x14ac:dyDescent="0.15">
      <c r="A42" s="69"/>
      <c r="B42" s="69"/>
      <c r="C42" s="69"/>
      <c r="D42" s="69"/>
      <c r="E42" s="70" t="s">
        <v>105</v>
      </c>
      <c r="F42" s="18">
        <f t="shared" si="3"/>
        <v>118</v>
      </c>
      <c r="G42" s="71">
        <f t="shared" si="2"/>
        <v>122</v>
      </c>
      <c r="H42" s="71">
        <v>5</v>
      </c>
      <c r="I42" s="72" t="s">
        <v>30</v>
      </c>
      <c r="J42" s="72">
        <v>0</v>
      </c>
      <c r="K42" s="73"/>
      <c r="L42" s="75" t="s">
        <v>106</v>
      </c>
      <c r="M42" s="75" t="s">
        <v>107</v>
      </c>
      <c r="N42" s="72"/>
      <c r="O42" s="72" t="s">
        <v>17</v>
      </c>
      <c r="P42" s="72" t="s">
        <v>108</v>
      </c>
      <c r="Q42" s="74"/>
      <c r="R42" s="69"/>
      <c r="S42" s="75"/>
      <c r="T42" s="76"/>
    </row>
    <row r="43" spans="1:22" s="22" customFormat="1" ht="12" x14ac:dyDescent="0.15">
      <c r="A43" s="7"/>
      <c r="B43" s="7"/>
      <c r="C43" s="7"/>
      <c r="D43" s="7"/>
      <c r="E43" s="16" t="s">
        <v>354</v>
      </c>
      <c r="F43" s="18">
        <f t="shared" si="3"/>
        <v>123</v>
      </c>
      <c r="G43" s="71">
        <f t="shared" si="2"/>
        <v>130</v>
      </c>
      <c r="H43" s="88">
        <v>8</v>
      </c>
      <c r="I43" s="10" t="s">
        <v>30</v>
      </c>
      <c r="J43" s="10">
        <v>0</v>
      </c>
      <c r="K43" s="11"/>
      <c r="L43" s="12" t="s">
        <v>348</v>
      </c>
      <c r="M43" s="8" t="s">
        <v>349</v>
      </c>
      <c r="N43" s="10"/>
      <c r="O43" s="10"/>
      <c r="P43" s="10"/>
      <c r="Q43" s="89"/>
      <c r="R43" s="7" t="s">
        <v>458</v>
      </c>
      <c r="S43" s="12" t="s">
        <v>459</v>
      </c>
      <c r="T43" s="8" t="s">
        <v>460</v>
      </c>
    </row>
    <row r="44" spans="1:22" s="22" customFormat="1" ht="12" x14ac:dyDescent="0.15">
      <c r="A44" s="7"/>
      <c r="B44" s="7"/>
      <c r="C44" s="7"/>
      <c r="D44" s="7"/>
      <c r="E44" s="16" t="s">
        <v>355</v>
      </c>
      <c r="F44" s="18">
        <f t="shared" si="3"/>
        <v>131</v>
      </c>
      <c r="G44" s="71">
        <f t="shared" si="2"/>
        <v>140</v>
      </c>
      <c r="H44" s="88">
        <v>10</v>
      </c>
      <c r="I44" s="10" t="s">
        <v>30</v>
      </c>
      <c r="J44" s="10">
        <v>3</v>
      </c>
      <c r="K44" s="11"/>
      <c r="L44" s="12" t="s">
        <v>387</v>
      </c>
      <c r="M44" s="12" t="s">
        <v>388</v>
      </c>
      <c r="N44" s="10"/>
      <c r="O44" s="10"/>
      <c r="P44" s="10"/>
      <c r="Q44" s="89"/>
      <c r="R44" s="7"/>
      <c r="S44" s="12"/>
      <c r="T44" s="8"/>
    </row>
    <row r="45" spans="1:22" s="22" customFormat="1" ht="12" x14ac:dyDescent="0.15">
      <c r="A45" s="7"/>
      <c r="B45" s="7"/>
      <c r="C45" s="7"/>
      <c r="D45" s="7"/>
      <c r="E45" s="16" t="s">
        <v>356</v>
      </c>
      <c r="F45" s="18">
        <f t="shared" si="3"/>
        <v>141</v>
      </c>
      <c r="G45" s="71">
        <f t="shared" si="2"/>
        <v>150</v>
      </c>
      <c r="H45" s="88">
        <v>10</v>
      </c>
      <c r="I45" s="10" t="s">
        <v>30</v>
      </c>
      <c r="J45" s="10">
        <v>3</v>
      </c>
      <c r="K45" s="11"/>
      <c r="L45" s="12" t="s">
        <v>389</v>
      </c>
      <c r="M45" s="12" t="s">
        <v>390</v>
      </c>
      <c r="N45" s="10"/>
      <c r="O45" s="10"/>
      <c r="P45" s="10"/>
      <c r="Q45" s="89"/>
      <c r="R45" s="7"/>
      <c r="S45" s="12"/>
      <c r="T45" s="8"/>
    </row>
    <row r="46" spans="1:22" s="10" customFormat="1" ht="12" x14ac:dyDescent="0.15">
      <c r="A46" s="90"/>
      <c r="B46" s="90"/>
      <c r="C46" s="90"/>
      <c r="D46" s="90"/>
      <c r="E46" s="16" t="s">
        <v>408</v>
      </c>
      <c r="F46" s="18">
        <f t="shared" si="3"/>
        <v>151</v>
      </c>
      <c r="G46" s="71">
        <f t="shared" si="2"/>
        <v>152</v>
      </c>
      <c r="H46" s="91">
        <v>2</v>
      </c>
      <c r="I46" s="9"/>
      <c r="J46" s="9"/>
      <c r="K46" s="92"/>
      <c r="L46" s="12" t="s">
        <v>406</v>
      </c>
      <c r="M46" s="12" t="s">
        <v>407</v>
      </c>
      <c r="Q46" s="93"/>
      <c r="R46" s="90"/>
      <c r="S46" s="12"/>
    </row>
    <row r="47" spans="1:22" s="100" customFormat="1" ht="12" x14ac:dyDescent="0.15">
      <c r="A47" s="94"/>
      <c r="B47" s="94"/>
      <c r="C47" s="94"/>
      <c r="D47" s="94" t="s">
        <v>447</v>
      </c>
      <c r="E47" s="94" t="s">
        <v>448</v>
      </c>
      <c r="F47" s="18">
        <f t="shared" si="3"/>
        <v>153</v>
      </c>
      <c r="G47" s="71">
        <f t="shared" si="2"/>
        <v>182</v>
      </c>
      <c r="H47" s="95">
        <v>30</v>
      </c>
      <c r="I47" s="96" t="s">
        <v>2</v>
      </c>
      <c r="J47" s="97"/>
      <c r="K47" s="97"/>
      <c r="L47" s="99" t="s">
        <v>443</v>
      </c>
      <c r="M47" s="99" t="s">
        <v>444</v>
      </c>
      <c r="N47" s="98"/>
      <c r="O47" s="99"/>
      <c r="P47" s="99"/>
      <c r="R47" s="99" t="s">
        <v>316</v>
      </c>
      <c r="S47" s="99" t="s">
        <v>445</v>
      </c>
      <c r="T47" s="101"/>
      <c r="U47" s="102"/>
      <c r="V47" s="94"/>
    </row>
    <row r="48" spans="1:22" s="100" customFormat="1" ht="12" x14ac:dyDescent="0.15">
      <c r="A48" s="94"/>
      <c r="B48" s="94"/>
      <c r="C48" s="94"/>
      <c r="D48" s="94"/>
      <c r="E48" s="94" t="s">
        <v>569</v>
      </c>
      <c r="F48" s="18">
        <v>183</v>
      </c>
      <c r="G48" s="71"/>
      <c r="H48" s="145">
        <v>35</v>
      </c>
      <c r="I48" s="96" t="s">
        <v>2</v>
      </c>
      <c r="J48" s="97"/>
      <c r="K48" s="97"/>
      <c r="L48" s="147" t="s">
        <v>570</v>
      </c>
      <c r="M48" s="148"/>
      <c r="N48" s="98"/>
      <c r="O48" s="99"/>
      <c r="P48" s="99"/>
      <c r="Q48" s="146"/>
      <c r="R48" s="159" t="s">
        <v>455</v>
      </c>
      <c r="S48" s="160" t="s">
        <v>456</v>
      </c>
      <c r="T48" s="161" t="s">
        <v>457</v>
      </c>
      <c r="U48" s="146"/>
      <c r="V48" s="94"/>
    </row>
    <row r="49" spans="1:21" s="22" customFormat="1" ht="12" x14ac:dyDescent="0.15">
      <c r="A49" s="69"/>
      <c r="B49" s="69"/>
      <c r="C49" s="69"/>
      <c r="D49" s="69"/>
      <c r="E49" s="70" t="s">
        <v>109</v>
      </c>
      <c r="F49" s="18">
        <f>G47+1</f>
        <v>183</v>
      </c>
      <c r="G49" s="71">
        <f t="shared" si="2"/>
        <v>184</v>
      </c>
      <c r="H49" s="71">
        <v>2</v>
      </c>
      <c r="I49" s="72" t="s">
        <v>2</v>
      </c>
      <c r="J49" s="72"/>
      <c r="K49" s="73" t="s">
        <v>45</v>
      </c>
      <c r="L49" s="75"/>
      <c r="M49" s="75"/>
      <c r="N49" s="72" t="s">
        <v>17</v>
      </c>
      <c r="O49" s="72"/>
      <c r="P49" s="72" t="s">
        <v>46</v>
      </c>
      <c r="Q49" s="74"/>
      <c r="R49" s="69"/>
      <c r="S49" s="75"/>
      <c r="T49" s="76"/>
    </row>
    <row r="50" spans="1:21" s="20" customFormat="1" ht="12" x14ac:dyDescent="0.15">
      <c r="A50" s="43"/>
      <c r="B50" s="43"/>
      <c r="C50" s="43"/>
      <c r="D50" s="2" t="s">
        <v>24</v>
      </c>
      <c r="E50" s="15" t="s">
        <v>24</v>
      </c>
      <c r="F50" s="3"/>
      <c r="G50" s="3"/>
      <c r="H50" s="14"/>
      <c r="I50" s="4"/>
      <c r="J50" s="4"/>
      <c r="K50" s="5"/>
      <c r="L50" s="143" t="s">
        <v>290</v>
      </c>
      <c r="M50" s="144"/>
      <c r="N50" s="6"/>
      <c r="O50" s="6"/>
      <c r="P50" s="6"/>
      <c r="Q50" s="4"/>
      <c r="R50" s="4"/>
      <c r="S50" s="39"/>
      <c r="T50" s="37"/>
      <c r="U50" s="19"/>
    </row>
    <row r="51" spans="1:21" s="20" customFormat="1" ht="12" x14ac:dyDescent="0.15">
      <c r="A51" s="43"/>
      <c r="B51" s="43"/>
      <c r="C51" s="43"/>
      <c r="D51" s="2" t="s">
        <v>24</v>
      </c>
      <c r="E51" s="15" t="s">
        <v>24</v>
      </c>
      <c r="F51" s="3" t="s">
        <v>347</v>
      </c>
      <c r="G51" s="3"/>
      <c r="H51" s="14"/>
      <c r="I51" s="4"/>
      <c r="J51" s="4"/>
      <c r="K51" s="5"/>
      <c r="L51" s="143" t="s">
        <v>291</v>
      </c>
      <c r="M51" s="144"/>
      <c r="N51" s="6"/>
      <c r="O51" s="6"/>
      <c r="P51" s="6"/>
      <c r="Q51" s="4"/>
      <c r="R51" s="4"/>
      <c r="S51" s="39"/>
      <c r="T51" s="37"/>
      <c r="U51" s="19"/>
    </row>
    <row r="52" spans="1:21" s="22" customFormat="1" ht="12" x14ac:dyDescent="0.15">
      <c r="A52" s="7"/>
      <c r="B52" s="7"/>
      <c r="C52" s="7"/>
      <c r="D52" s="8"/>
      <c r="E52" s="16" t="s">
        <v>357</v>
      </c>
      <c r="F52" s="9">
        <v>1</v>
      </c>
      <c r="G52" s="9">
        <f>H52</f>
        <v>1</v>
      </c>
      <c r="H52" s="9">
        <v>1</v>
      </c>
      <c r="I52" s="10"/>
      <c r="J52" s="10"/>
      <c r="K52" s="11" t="s">
        <v>25</v>
      </c>
      <c r="L52" s="12" t="s">
        <v>26</v>
      </c>
      <c r="M52" s="12" t="s">
        <v>409</v>
      </c>
      <c r="N52" s="12"/>
      <c r="O52" s="12"/>
      <c r="P52" s="12"/>
      <c r="Q52" s="10"/>
      <c r="R52" s="10"/>
      <c r="S52" s="40"/>
      <c r="T52" s="38"/>
      <c r="U52" s="21"/>
    </row>
    <row r="53" spans="1:21" s="22" customFormat="1" ht="12" x14ac:dyDescent="0.15">
      <c r="A53" s="7"/>
      <c r="B53" s="7"/>
      <c r="C53" s="7"/>
      <c r="D53" s="8"/>
      <c r="E53" s="16" t="s">
        <v>358</v>
      </c>
      <c r="F53" s="9">
        <f>G52+1</f>
        <v>2</v>
      </c>
      <c r="G53" s="9">
        <f>G52+H53</f>
        <v>2</v>
      </c>
      <c r="H53" s="9">
        <v>1</v>
      </c>
      <c r="I53" s="10"/>
      <c r="J53" s="10"/>
      <c r="K53" s="11" t="s">
        <v>2</v>
      </c>
      <c r="L53" s="12" t="s">
        <v>31</v>
      </c>
      <c r="M53" s="12" t="s">
        <v>294</v>
      </c>
      <c r="N53" s="12"/>
      <c r="O53" s="12"/>
      <c r="P53" s="12"/>
      <c r="Q53" s="10"/>
      <c r="R53" s="10"/>
      <c r="S53" s="40"/>
      <c r="T53" s="38"/>
      <c r="U53" s="21"/>
    </row>
    <row r="54" spans="1:21" s="22" customFormat="1" ht="12" x14ac:dyDescent="0.15">
      <c r="A54" s="7"/>
      <c r="B54" s="7"/>
      <c r="C54" s="7"/>
      <c r="D54" s="8"/>
      <c r="E54" s="16" t="s">
        <v>359</v>
      </c>
      <c r="F54" s="9">
        <f>G53+1</f>
        <v>3</v>
      </c>
      <c r="G54" s="9">
        <f>G53+H54</f>
        <v>3</v>
      </c>
      <c r="H54" s="9">
        <v>1</v>
      </c>
      <c r="I54" s="10"/>
      <c r="J54" s="10"/>
      <c r="K54" s="11" t="s">
        <v>295</v>
      </c>
      <c r="L54" s="12" t="s">
        <v>296</v>
      </c>
      <c r="M54" s="12" t="s">
        <v>297</v>
      </c>
      <c r="N54" s="12"/>
      <c r="O54" s="12"/>
      <c r="P54" s="12"/>
      <c r="Q54" s="10"/>
      <c r="R54" s="10"/>
      <c r="S54" s="40"/>
      <c r="T54" s="38"/>
      <c r="U54" s="21"/>
    </row>
    <row r="55" spans="1:21" s="22" customFormat="1" ht="12" x14ac:dyDescent="0.15">
      <c r="A55" s="7"/>
      <c r="B55" s="7"/>
      <c r="C55" s="7"/>
      <c r="D55" s="8"/>
      <c r="E55" s="16" t="s">
        <v>360</v>
      </c>
      <c r="F55" s="9">
        <f t="shared" ref="F55:F67" si="4">G54+1</f>
        <v>4</v>
      </c>
      <c r="G55" s="9">
        <f t="shared" ref="G55:G67" si="5">G54+H55</f>
        <v>38</v>
      </c>
      <c r="H55" s="9">
        <v>35</v>
      </c>
      <c r="I55" s="10" t="s">
        <v>2</v>
      </c>
      <c r="J55" s="10"/>
      <c r="K55" s="11"/>
      <c r="L55" s="12" t="s">
        <v>298</v>
      </c>
      <c r="M55" s="12" t="s">
        <v>299</v>
      </c>
      <c r="N55" s="12"/>
      <c r="O55" s="12"/>
      <c r="P55" s="12"/>
      <c r="R55" s="10" t="s">
        <v>481</v>
      </c>
      <c r="S55" s="12" t="s">
        <v>469</v>
      </c>
      <c r="T55" s="13" t="s">
        <v>483</v>
      </c>
      <c r="U55" s="21"/>
    </row>
    <row r="56" spans="1:21" s="22" customFormat="1" ht="12" x14ac:dyDescent="0.15">
      <c r="A56" s="7"/>
      <c r="B56" s="7"/>
      <c r="C56" s="7"/>
      <c r="D56" s="8"/>
      <c r="E56" s="16" t="s">
        <v>361</v>
      </c>
      <c r="F56" s="9">
        <f t="shared" si="4"/>
        <v>39</v>
      </c>
      <c r="G56" s="9">
        <f t="shared" si="5"/>
        <v>73</v>
      </c>
      <c r="H56" s="9">
        <v>35</v>
      </c>
      <c r="I56" s="10" t="s">
        <v>2</v>
      </c>
      <c r="J56" s="10"/>
      <c r="K56" s="11"/>
      <c r="L56" s="12" t="s">
        <v>300</v>
      </c>
      <c r="M56" s="12" t="s">
        <v>301</v>
      </c>
      <c r="N56" s="12"/>
      <c r="O56" s="12"/>
      <c r="P56" s="12"/>
      <c r="R56" s="10" t="s">
        <v>481</v>
      </c>
      <c r="S56" s="40" t="s">
        <v>484</v>
      </c>
      <c r="T56" s="13"/>
      <c r="U56" s="21"/>
    </row>
    <row r="57" spans="1:21" s="22" customFormat="1" ht="12" x14ac:dyDescent="0.15">
      <c r="A57" s="7"/>
      <c r="B57" s="7"/>
      <c r="C57" s="7"/>
      <c r="D57" s="8"/>
      <c r="E57" s="16" t="s">
        <v>362</v>
      </c>
      <c r="F57" s="9">
        <f t="shared" si="4"/>
        <v>74</v>
      </c>
      <c r="G57" s="9">
        <f t="shared" si="5"/>
        <v>108</v>
      </c>
      <c r="H57" s="9">
        <v>35</v>
      </c>
      <c r="I57" s="10" t="s">
        <v>2</v>
      </c>
      <c r="J57" s="10"/>
      <c r="K57" s="11"/>
      <c r="L57" s="12" t="s">
        <v>302</v>
      </c>
      <c r="M57" s="12" t="s">
        <v>303</v>
      </c>
      <c r="N57" s="12"/>
      <c r="O57" s="12"/>
      <c r="P57" s="12"/>
      <c r="R57" s="10" t="s">
        <v>481</v>
      </c>
      <c r="S57" s="40" t="s">
        <v>484</v>
      </c>
      <c r="T57" s="13"/>
      <c r="U57" s="21"/>
    </row>
    <row r="58" spans="1:21" s="22" customFormat="1" ht="12" x14ac:dyDescent="0.15">
      <c r="A58" s="7"/>
      <c r="B58" s="7"/>
      <c r="C58" s="7"/>
      <c r="D58" s="8"/>
      <c r="E58" s="16" t="s">
        <v>363</v>
      </c>
      <c r="F58" s="9">
        <f t="shared" si="4"/>
        <v>109</v>
      </c>
      <c r="G58" s="9">
        <f t="shared" si="5"/>
        <v>125</v>
      </c>
      <c r="H58" s="9">
        <v>17</v>
      </c>
      <c r="I58" s="10" t="s">
        <v>2</v>
      </c>
      <c r="J58" s="10"/>
      <c r="K58" s="11"/>
      <c r="L58" s="12" t="s">
        <v>304</v>
      </c>
      <c r="M58" s="12" t="s">
        <v>305</v>
      </c>
      <c r="N58" s="12"/>
      <c r="O58" s="12"/>
      <c r="P58" s="12"/>
      <c r="R58" s="10" t="s">
        <v>481</v>
      </c>
      <c r="S58" s="40" t="s">
        <v>485</v>
      </c>
      <c r="T58" s="13"/>
      <c r="U58" s="21"/>
    </row>
    <row r="59" spans="1:21" s="22" customFormat="1" ht="12" x14ac:dyDescent="0.15">
      <c r="A59" s="7"/>
      <c r="B59" s="7"/>
      <c r="C59" s="7"/>
      <c r="D59" s="8"/>
      <c r="E59" s="16" t="s">
        <v>364</v>
      </c>
      <c r="F59" s="9">
        <f t="shared" si="4"/>
        <v>126</v>
      </c>
      <c r="G59" s="9">
        <f t="shared" si="5"/>
        <v>160</v>
      </c>
      <c r="H59" s="9">
        <v>35</v>
      </c>
      <c r="I59" s="10" t="s">
        <v>2</v>
      </c>
      <c r="J59" s="10"/>
      <c r="K59" s="11"/>
      <c r="L59" s="12" t="s">
        <v>163</v>
      </c>
      <c r="M59" s="12" t="s">
        <v>306</v>
      </c>
      <c r="N59" s="12"/>
      <c r="O59" s="12"/>
      <c r="P59" s="12"/>
      <c r="R59" s="10" t="s">
        <v>481</v>
      </c>
      <c r="S59" s="40" t="s">
        <v>486</v>
      </c>
      <c r="T59" s="13"/>
      <c r="U59" s="21"/>
    </row>
    <row r="60" spans="1:21" s="22" customFormat="1" ht="12" x14ac:dyDescent="0.15">
      <c r="A60" s="7"/>
      <c r="B60" s="7"/>
      <c r="C60" s="7"/>
      <c r="D60" s="8"/>
      <c r="E60" s="16" t="s">
        <v>365</v>
      </c>
      <c r="F60" s="9">
        <f t="shared" si="4"/>
        <v>161</v>
      </c>
      <c r="G60" s="9">
        <f t="shared" si="5"/>
        <v>163</v>
      </c>
      <c r="H60" s="9">
        <v>3</v>
      </c>
      <c r="I60" s="10" t="s">
        <v>2</v>
      </c>
      <c r="J60" s="10"/>
      <c r="K60" s="11"/>
      <c r="L60" s="12" t="s">
        <v>307</v>
      </c>
      <c r="M60" s="12" t="s">
        <v>308</v>
      </c>
      <c r="N60" s="12"/>
      <c r="O60" s="12" t="s">
        <v>309</v>
      </c>
      <c r="P60" s="12"/>
      <c r="R60" s="10" t="s">
        <v>481</v>
      </c>
      <c r="S60" s="40" t="s">
        <v>310</v>
      </c>
      <c r="T60" s="13"/>
      <c r="U60" s="21"/>
    </row>
    <row r="61" spans="1:21" s="22" customFormat="1" ht="12" x14ac:dyDescent="0.15">
      <c r="A61" s="7"/>
      <c r="B61" s="7"/>
      <c r="C61" s="7"/>
      <c r="D61" s="8"/>
      <c r="E61" s="16" t="s">
        <v>366</v>
      </c>
      <c r="F61" s="9">
        <f t="shared" si="4"/>
        <v>164</v>
      </c>
      <c r="G61" s="9">
        <f t="shared" si="5"/>
        <v>176</v>
      </c>
      <c r="H61" s="9">
        <v>13</v>
      </c>
      <c r="I61" s="10" t="s">
        <v>30</v>
      </c>
      <c r="J61" s="10">
        <v>0</v>
      </c>
      <c r="K61" s="11"/>
      <c r="L61" s="12" t="s">
        <v>311</v>
      </c>
      <c r="M61" s="12" t="s">
        <v>312</v>
      </c>
      <c r="N61" s="12"/>
      <c r="O61" s="12"/>
      <c r="P61" s="12"/>
      <c r="R61" s="10" t="s">
        <v>481</v>
      </c>
      <c r="S61" s="40" t="s">
        <v>487</v>
      </c>
      <c r="T61" s="13"/>
      <c r="U61" s="21"/>
    </row>
    <row r="62" spans="1:21" s="22" customFormat="1" ht="12" x14ac:dyDescent="0.15">
      <c r="A62" s="7"/>
      <c r="B62" s="7"/>
      <c r="C62" s="7"/>
      <c r="D62" s="8"/>
      <c r="E62" s="16" t="s">
        <v>367</v>
      </c>
      <c r="F62" s="9">
        <f t="shared" si="4"/>
        <v>177</v>
      </c>
      <c r="G62" s="9">
        <f t="shared" si="5"/>
        <v>192</v>
      </c>
      <c r="H62" s="9">
        <v>16</v>
      </c>
      <c r="I62" s="10" t="s">
        <v>2</v>
      </c>
      <c r="J62" s="10"/>
      <c r="K62" s="11"/>
      <c r="L62" s="12" t="s">
        <v>313</v>
      </c>
      <c r="M62" s="12" t="s">
        <v>314</v>
      </c>
      <c r="N62" s="12"/>
      <c r="O62" s="12" t="s">
        <v>315</v>
      </c>
      <c r="P62" s="12"/>
      <c r="R62" s="10" t="s">
        <v>316</v>
      </c>
      <c r="S62" s="12" t="s">
        <v>490</v>
      </c>
      <c r="T62" s="13" t="s">
        <v>488</v>
      </c>
      <c r="U62" s="21"/>
    </row>
    <row r="63" spans="1:21" s="22" customFormat="1" ht="12" x14ac:dyDescent="0.15">
      <c r="A63" s="7"/>
      <c r="B63" s="7"/>
      <c r="C63" s="7"/>
      <c r="D63" s="8"/>
      <c r="E63" s="16" t="s">
        <v>368</v>
      </c>
      <c r="F63" s="9">
        <f t="shared" si="4"/>
        <v>193</v>
      </c>
      <c r="G63" s="9">
        <f t="shared" si="5"/>
        <v>222</v>
      </c>
      <c r="H63" s="9">
        <v>30</v>
      </c>
      <c r="I63" s="10" t="s">
        <v>2</v>
      </c>
      <c r="J63" s="10"/>
      <c r="K63" s="11"/>
      <c r="L63" s="12" t="s">
        <v>317</v>
      </c>
      <c r="M63" s="12" t="s">
        <v>318</v>
      </c>
      <c r="N63" s="12"/>
      <c r="O63" s="12"/>
      <c r="P63" s="12"/>
      <c r="R63" s="10" t="s">
        <v>316</v>
      </c>
      <c r="S63" s="12" t="s">
        <v>489</v>
      </c>
      <c r="T63" s="13" t="s">
        <v>488</v>
      </c>
      <c r="U63" s="21"/>
    </row>
    <row r="64" spans="1:21" s="22" customFormat="1" ht="12" x14ac:dyDescent="0.15">
      <c r="A64" s="7"/>
      <c r="B64" s="7"/>
      <c r="C64" s="7"/>
      <c r="D64" s="8"/>
      <c r="E64" s="16" t="s">
        <v>369</v>
      </c>
      <c r="F64" s="9">
        <f t="shared" si="4"/>
        <v>223</v>
      </c>
      <c r="G64" s="9">
        <f t="shared" si="5"/>
        <v>242</v>
      </c>
      <c r="H64" s="9">
        <v>20</v>
      </c>
      <c r="I64" s="10" t="s">
        <v>2</v>
      </c>
      <c r="J64" s="10"/>
      <c r="K64" s="11"/>
      <c r="L64" s="12" t="s">
        <v>319</v>
      </c>
      <c r="M64" s="12" t="s">
        <v>320</v>
      </c>
      <c r="N64" s="12"/>
      <c r="O64" s="12"/>
      <c r="P64" s="12"/>
      <c r="R64" s="41" t="s">
        <v>316</v>
      </c>
      <c r="S64" s="42" t="s">
        <v>321</v>
      </c>
      <c r="T64" s="13"/>
      <c r="U64" s="21"/>
    </row>
    <row r="65" spans="1:21" s="22" customFormat="1" ht="12" x14ac:dyDescent="0.15">
      <c r="A65" s="7"/>
      <c r="B65" s="7"/>
      <c r="C65" s="7"/>
      <c r="D65" s="8"/>
      <c r="E65" s="16" t="s">
        <v>370</v>
      </c>
      <c r="F65" s="9">
        <f t="shared" si="4"/>
        <v>243</v>
      </c>
      <c r="G65" s="9">
        <f t="shared" si="5"/>
        <v>277</v>
      </c>
      <c r="H65" s="9">
        <v>35</v>
      </c>
      <c r="I65" s="10" t="s">
        <v>2</v>
      </c>
      <c r="J65" s="10"/>
      <c r="K65" s="11"/>
      <c r="L65" s="12" t="s">
        <v>322</v>
      </c>
      <c r="M65" s="12" t="s">
        <v>323</v>
      </c>
      <c r="N65" s="12"/>
      <c r="O65" s="12"/>
      <c r="P65" s="12"/>
      <c r="R65" s="10" t="s">
        <v>316</v>
      </c>
      <c r="S65" s="12" t="s">
        <v>491</v>
      </c>
      <c r="T65" s="13" t="s">
        <v>488</v>
      </c>
      <c r="U65" s="21"/>
    </row>
    <row r="66" spans="1:21" s="22" customFormat="1" ht="12" x14ac:dyDescent="0.15">
      <c r="A66" s="7"/>
      <c r="B66" s="7"/>
      <c r="C66" s="7"/>
      <c r="D66" s="8"/>
      <c r="E66" s="16" t="s">
        <v>371</v>
      </c>
      <c r="F66" s="9">
        <f t="shared" si="4"/>
        <v>278</v>
      </c>
      <c r="G66" s="9">
        <f t="shared" si="5"/>
        <v>289</v>
      </c>
      <c r="H66" s="9">
        <v>12</v>
      </c>
      <c r="I66" s="10" t="s">
        <v>2</v>
      </c>
      <c r="J66" s="10"/>
      <c r="K66" s="11"/>
      <c r="L66" s="12" t="s">
        <v>324</v>
      </c>
      <c r="M66" s="12" t="s">
        <v>324</v>
      </c>
      <c r="N66" s="12"/>
      <c r="O66" s="12"/>
      <c r="P66" s="12"/>
      <c r="R66" s="10" t="s">
        <v>316</v>
      </c>
      <c r="S66" s="12" t="s">
        <v>492</v>
      </c>
      <c r="T66" s="13" t="s">
        <v>488</v>
      </c>
      <c r="U66" s="21"/>
    </row>
    <row r="67" spans="1:21" s="22" customFormat="1" ht="12" x14ac:dyDescent="0.15">
      <c r="A67" s="103"/>
      <c r="B67" s="103"/>
      <c r="C67" s="103"/>
      <c r="D67" s="103"/>
      <c r="E67" s="16" t="s">
        <v>372</v>
      </c>
      <c r="F67" s="9">
        <f t="shared" si="4"/>
        <v>290</v>
      </c>
      <c r="G67" s="9">
        <f t="shared" si="5"/>
        <v>291</v>
      </c>
      <c r="H67" s="104">
        <v>2</v>
      </c>
      <c r="I67" s="105" t="s">
        <v>2</v>
      </c>
      <c r="J67" s="105"/>
      <c r="K67" s="106" t="s">
        <v>45</v>
      </c>
      <c r="L67" s="108"/>
      <c r="M67" s="108"/>
      <c r="N67" s="105" t="s">
        <v>17</v>
      </c>
      <c r="O67" s="105"/>
      <c r="P67" s="105" t="s">
        <v>46</v>
      </c>
      <c r="Q67" s="107"/>
      <c r="R67" s="103"/>
      <c r="S67" s="108"/>
      <c r="T67" s="109"/>
    </row>
    <row r="68" spans="1:21" s="20" customFormat="1" ht="12" x14ac:dyDescent="0.15">
      <c r="A68" s="43"/>
      <c r="B68" s="43"/>
      <c r="C68" s="43"/>
      <c r="D68" s="4"/>
      <c r="E68" s="15" t="s">
        <v>24</v>
      </c>
      <c r="F68" s="3" t="s">
        <v>346</v>
      </c>
      <c r="G68" s="3"/>
      <c r="H68" s="14"/>
      <c r="I68" s="4"/>
      <c r="J68" s="4"/>
      <c r="K68" s="5"/>
      <c r="L68" s="143" t="s">
        <v>325</v>
      </c>
      <c r="M68" s="144"/>
      <c r="N68" s="6"/>
      <c r="O68" s="6"/>
      <c r="P68" s="6"/>
      <c r="Q68" s="4"/>
      <c r="R68" s="4"/>
      <c r="S68" s="39"/>
      <c r="T68" s="37"/>
      <c r="U68" s="19"/>
    </row>
    <row r="69" spans="1:21" s="22" customFormat="1" ht="12" x14ac:dyDescent="0.15">
      <c r="A69" s="7"/>
      <c r="B69" s="7"/>
      <c r="C69" s="7"/>
      <c r="D69" s="8"/>
      <c r="E69" s="16" t="s">
        <v>373</v>
      </c>
      <c r="F69" s="9">
        <v>1</v>
      </c>
      <c r="G69" s="9">
        <f>H69</f>
        <v>1</v>
      </c>
      <c r="H69" s="9">
        <v>1</v>
      </c>
      <c r="I69" s="10"/>
      <c r="J69" s="10"/>
      <c r="K69" s="11" t="s">
        <v>25</v>
      </c>
      <c r="L69" s="12" t="s">
        <v>292</v>
      </c>
      <c r="M69" s="12" t="s">
        <v>293</v>
      </c>
      <c r="N69" s="12"/>
      <c r="O69" s="12"/>
      <c r="P69" s="12"/>
      <c r="Q69" s="10"/>
      <c r="R69" s="10"/>
      <c r="S69" s="40"/>
      <c r="T69" s="38"/>
      <c r="U69" s="21"/>
    </row>
    <row r="70" spans="1:21" s="22" customFormat="1" ht="12" x14ac:dyDescent="0.15">
      <c r="A70" s="7"/>
      <c r="B70" s="7"/>
      <c r="C70" s="7"/>
      <c r="D70" s="8"/>
      <c r="E70" s="16" t="s">
        <v>374</v>
      </c>
      <c r="F70" s="9">
        <f>G69+1</f>
        <v>2</v>
      </c>
      <c r="G70" s="9">
        <f>G69+H70</f>
        <v>2</v>
      </c>
      <c r="H70" s="9">
        <v>1</v>
      </c>
      <c r="I70" s="10"/>
      <c r="J70" s="10"/>
      <c r="K70" s="11" t="s">
        <v>2</v>
      </c>
      <c r="L70" s="12" t="s">
        <v>31</v>
      </c>
      <c r="M70" s="12" t="s">
        <v>294</v>
      </c>
      <c r="N70" s="12"/>
      <c r="O70" s="12"/>
      <c r="P70" s="12"/>
      <c r="Q70" s="10"/>
      <c r="R70" s="10"/>
      <c r="S70" s="40"/>
      <c r="T70" s="38"/>
      <c r="U70" s="21"/>
    </row>
    <row r="71" spans="1:21" s="22" customFormat="1" ht="12" x14ac:dyDescent="0.15">
      <c r="A71" s="7"/>
      <c r="B71" s="7"/>
      <c r="C71" s="7"/>
      <c r="D71" s="8"/>
      <c r="E71" s="16" t="s">
        <v>375</v>
      </c>
      <c r="F71" s="9">
        <f>G70+1</f>
        <v>3</v>
      </c>
      <c r="G71" s="9">
        <f>G70+H71</f>
        <v>3</v>
      </c>
      <c r="H71" s="9">
        <v>1</v>
      </c>
      <c r="I71" s="10"/>
      <c r="J71" s="10"/>
      <c r="K71" s="11" t="s">
        <v>115</v>
      </c>
      <c r="L71" s="12" t="s">
        <v>326</v>
      </c>
      <c r="M71" s="12" t="s">
        <v>327</v>
      </c>
      <c r="N71" s="12"/>
      <c r="O71" s="12"/>
      <c r="P71" s="12"/>
      <c r="Q71" s="10"/>
      <c r="R71" s="10"/>
      <c r="S71" s="40"/>
      <c r="T71" s="38"/>
      <c r="U71" s="21"/>
    </row>
    <row r="72" spans="1:21" s="22" customFormat="1" ht="36" x14ac:dyDescent="0.15">
      <c r="A72" s="7"/>
      <c r="B72" s="7"/>
      <c r="C72" s="7"/>
      <c r="D72" s="8"/>
      <c r="E72" s="16" t="s">
        <v>376</v>
      </c>
      <c r="F72" s="9">
        <f t="shared" ref="F72:F80" si="6">G71+1</f>
        <v>4</v>
      </c>
      <c r="G72" s="9">
        <f t="shared" ref="G72:G80" si="7">G71+H72</f>
        <v>6</v>
      </c>
      <c r="H72" s="9">
        <v>3</v>
      </c>
      <c r="I72" s="10" t="s">
        <v>2</v>
      </c>
      <c r="J72" s="10"/>
      <c r="K72" s="11"/>
      <c r="L72" s="12" t="s">
        <v>328</v>
      </c>
      <c r="M72" s="12" t="s">
        <v>329</v>
      </c>
      <c r="N72" s="12"/>
      <c r="O72" s="12" t="s">
        <v>330</v>
      </c>
      <c r="P72" s="12"/>
      <c r="R72" s="10" t="s">
        <v>494</v>
      </c>
      <c r="S72" s="13" t="s">
        <v>493</v>
      </c>
      <c r="U72" s="21"/>
    </row>
    <row r="73" spans="1:21" s="22" customFormat="1" ht="12" x14ac:dyDescent="0.15">
      <c r="A73" s="7"/>
      <c r="B73" s="7"/>
      <c r="C73" s="7"/>
      <c r="D73" s="8"/>
      <c r="E73" s="16" t="s">
        <v>377</v>
      </c>
      <c r="F73" s="9">
        <f t="shared" si="6"/>
        <v>7</v>
      </c>
      <c r="G73" s="9">
        <f t="shared" si="7"/>
        <v>41</v>
      </c>
      <c r="H73" s="9">
        <v>35</v>
      </c>
      <c r="I73" s="10" t="s">
        <v>2</v>
      </c>
      <c r="J73" s="10"/>
      <c r="K73" s="11"/>
      <c r="L73" s="12" t="s">
        <v>331</v>
      </c>
      <c r="M73" s="12" t="s">
        <v>332</v>
      </c>
      <c r="N73" s="12"/>
      <c r="O73" s="12"/>
      <c r="P73" s="12"/>
      <c r="R73" s="10" t="s">
        <v>494</v>
      </c>
      <c r="S73" s="12" t="s">
        <v>495</v>
      </c>
      <c r="T73" s="13" t="s">
        <v>496</v>
      </c>
      <c r="U73" s="21"/>
    </row>
    <row r="74" spans="1:21" s="22" customFormat="1" ht="24" x14ac:dyDescent="0.15">
      <c r="A74" s="7"/>
      <c r="B74" s="7"/>
      <c r="C74" s="7"/>
      <c r="D74" s="8"/>
      <c r="E74" s="16" t="s">
        <v>378</v>
      </c>
      <c r="F74" s="9">
        <f t="shared" si="6"/>
        <v>42</v>
      </c>
      <c r="G74" s="9">
        <f t="shared" si="7"/>
        <v>44</v>
      </c>
      <c r="H74" s="9">
        <v>3</v>
      </c>
      <c r="I74" s="10" t="s">
        <v>2</v>
      </c>
      <c r="J74" s="10"/>
      <c r="K74" s="11"/>
      <c r="L74" s="12" t="s">
        <v>333</v>
      </c>
      <c r="M74" s="12" t="s">
        <v>334</v>
      </c>
      <c r="N74" s="12"/>
      <c r="O74" s="12" t="s">
        <v>335</v>
      </c>
      <c r="P74" s="12"/>
      <c r="R74" s="10" t="s">
        <v>497</v>
      </c>
      <c r="S74" s="12" t="s">
        <v>498</v>
      </c>
      <c r="T74" s="13"/>
      <c r="U74" s="21"/>
    </row>
    <row r="75" spans="1:21" s="22" customFormat="1" ht="12" x14ac:dyDescent="0.15">
      <c r="A75" s="7"/>
      <c r="B75" s="7"/>
      <c r="C75" s="7"/>
      <c r="D75" s="8"/>
      <c r="E75" s="16" t="s">
        <v>379</v>
      </c>
      <c r="F75" s="9">
        <f t="shared" si="6"/>
        <v>45</v>
      </c>
      <c r="G75" s="9">
        <f t="shared" si="7"/>
        <v>144</v>
      </c>
      <c r="H75" s="9">
        <v>100</v>
      </c>
      <c r="I75" s="10" t="s">
        <v>2</v>
      </c>
      <c r="J75" s="10"/>
      <c r="K75" s="11"/>
      <c r="L75" s="12" t="s">
        <v>336</v>
      </c>
      <c r="M75" s="12" t="s">
        <v>337</v>
      </c>
      <c r="N75" s="12"/>
      <c r="O75" s="12"/>
      <c r="P75" s="12"/>
      <c r="R75" s="10" t="s">
        <v>497</v>
      </c>
      <c r="S75" s="12" t="s">
        <v>498</v>
      </c>
      <c r="T75" s="13" t="s">
        <v>499</v>
      </c>
      <c r="U75" s="21"/>
    </row>
    <row r="76" spans="1:21" s="22" customFormat="1" ht="24" x14ac:dyDescent="0.15">
      <c r="A76" s="7"/>
      <c r="B76" s="7"/>
      <c r="C76" s="7"/>
      <c r="D76" s="8"/>
      <c r="E76" s="16" t="s">
        <v>380</v>
      </c>
      <c r="F76" s="9">
        <f t="shared" si="6"/>
        <v>145</v>
      </c>
      <c r="G76" s="9">
        <f t="shared" si="7"/>
        <v>147</v>
      </c>
      <c r="H76" s="9">
        <v>3</v>
      </c>
      <c r="I76" s="10" t="s">
        <v>2</v>
      </c>
      <c r="J76" s="10"/>
      <c r="K76" s="11"/>
      <c r="L76" s="12" t="s">
        <v>338</v>
      </c>
      <c r="M76" s="12" t="s">
        <v>339</v>
      </c>
      <c r="N76" s="12"/>
      <c r="O76" s="12" t="s">
        <v>335</v>
      </c>
      <c r="P76" s="12"/>
      <c r="R76" s="10" t="s">
        <v>497</v>
      </c>
      <c r="S76" s="12" t="s">
        <v>498</v>
      </c>
      <c r="T76" s="13"/>
      <c r="U76" s="21"/>
    </row>
    <row r="77" spans="1:21" s="22" customFormat="1" ht="12" x14ac:dyDescent="0.15">
      <c r="A77" s="7"/>
      <c r="B77" s="7"/>
      <c r="C77" s="7"/>
      <c r="D77" s="8"/>
      <c r="E77" s="16" t="s">
        <v>381</v>
      </c>
      <c r="F77" s="9">
        <f t="shared" si="6"/>
        <v>148</v>
      </c>
      <c r="G77" s="9">
        <f t="shared" si="7"/>
        <v>247</v>
      </c>
      <c r="H77" s="9">
        <v>100</v>
      </c>
      <c r="I77" s="10" t="s">
        <v>2</v>
      </c>
      <c r="J77" s="10"/>
      <c r="K77" s="11"/>
      <c r="L77" s="12" t="s">
        <v>340</v>
      </c>
      <c r="M77" s="12" t="s">
        <v>341</v>
      </c>
      <c r="N77" s="12"/>
      <c r="O77" s="12"/>
      <c r="P77" s="12"/>
      <c r="R77" s="10" t="s">
        <v>497</v>
      </c>
      <c r="S77" s="12" t="s">
        <v>498</v>
      </c>
      <c r="T77" s="13" t="s">
        <v>499</v>
      </c>
      <c r="U77" s="21"/>
    </row>
    <row r="78" spans="1:21" s="22" customFormat="1" ht="24" x14ac:dyDescent="0.15">
      <c r="A78" s="7"/>
      <c r="B78" s="7"/>
      <c r="C78" s="7"/>
      <c r="D78" s="8"/>
      <c r="E78" s="16" t="s">
        <v>382</v>
      </c>
      <c r="F78" s="9">
        <f t="shared" si="6"/>
        <v>248</v>
      </c>
      <c r="G78" s="9">
        <f t="shared" si="7"/>
        <v>250</v>
      </c>
      <c r="H78" s="9">
        <v>3</v>
      </c>
      <c r="I78" s="10" t="s">
        <v>2</v>
      </c>
      <c r="J78" s="10"/>
      <c r="K78" s="11"/>
      <c r="L78" s="12" t="s">
        <v>342</v>
      </c>
      <c r="M78" s="12" t="s">
        <v>343</v>
      </c>
      <c r="N78" s="12"/>
      <c r="O78" s="12" t="s">
        <v>335</v>
      </c>
      <c r="P78" s="12"/>
      <c r="R78" s="10" t="s">
        <v>497</v>
      </c>
      <c r="S78" s="12" t="s">
        <v>498</v>
      </c>
      <c r="T78" s="13"/>
      <c r="U78" s="21"/>
    </row>
    <row r="79" spans="1:21" s="22" customFormat="1" ht="12" x14ac:dyDescent="0.15">
      <c r="A79" s="7"/>
      <c r="B79" s="7"/>
      <c r="C79" s="7"/>
      <c r="D79" s="8"/>
      <c r="E79" s="16" t="s">
        <v>383</v>
      </c>
      <c r="F79" s="9">
        <f t="shared" si="6"/>
        <v>251</v>
      </c>
      <c r="G79" s="9">
        <f t="shared" si="7"/>
        <v>350</v>
      </c>
      <c r="H79" s="9">
        <v>100</v>
      </c>
      <c r="I79" s="10" t="s">
        <v>2</v>
      </c>
      <c r="J79" s="10"/>
      <c r="K79" s="11"/>
      <c r="L79" s="12" t="s">
        <v>344</v>
      </c>
      <c r="M79" s="12" t="s">
        <v>345</v>
      </c>
      <c r="N79" s="12"/>
      <c r="O79" s="12"/>
      <c r="P79" s="12"/>
      <c r="R79" s="10" t="s">
        <v>497</v>
      </c>
      <c r="S79" s="12" t="s">
        <v>498</v>
      </c>
      <c r="T79" s="13" t="s">
        <v>499</v>
      </c>
      <c r="U79" s="21"/>
    </row>
    <row r="80" spans="1:21" s="22" customFormat="1" ht="12" x14ac:dyDescent="0.15">
      <c r="A80" s="103"/>
      <c r="B80" s="103"/>
      <c r="C80" s="103"/>
      <c r="D80" s="103"/>
      <c r="E80" s="16" t="s">
        <v>384</v>
      </c>
      <c r="F80" s="9">
        <f t="shared" si="6"/>
        <v>351</v>
      </c>
      <c r="G80" s="9">
        <f t="shared" si="7"/>
        <v>352</v>
      </c>
      <c r="H80" s="104">
        <v>2</v>
      </c>
      <c r="I80" s="105" t="s">
        <v>2</v>
      </c>
      <c r="J80" s="105"/>
      <c r="K80" s="106" t="s">
        <v>45</v>
      </c>
      <c r="L80" s="108"/>
      <c r="M80" s="108"/>
      <c r="N80" s="105" t="s">
        <v>17</v>
      </c>
      <c r="O80" s="105"/>
      <c r="P80" s="105" t="s">
        <v>46</v>
      </c>
      <c r="Q80" s="107"/>
      <c r="R80" s="103"/>
      <c r="S80" s="108"/>
      <c r="T80" s="109"/>
    </row>
    <row r="81" spans="1:20" s="112" customFormat="1" ht="12" x14ac:dyDescent="0.15">
      <c r="A81" s="110"/>
      <c r="B81" s="110"/>
      <c r="C81" s="110"/>
      <c r="D81" s="110"/>
      <c r="E81" s="57"/>
      <c r="F81" s="67" t="s">
        <v>110</v>
      </c>
      <c r="G81" s="67"/>
      <c r="H81" s="67"/>
      <c r="I81" s="58"/>
      <c r="J81" s="58"/>
      <c r="K81" s="68"/>
      <c r="L81" s="61" t="s">
        <v>111</v>
      </c>
      <c r="M81" s="61" t="s">
        <v>112</v>
      </c>
      <c r="N81" s="58"/>
      <c r="O81" s="58"/>
      <c r="P81" s="58"/>
      <c r="Q81" s="111"/>
      <c r="R81" s="110"/>
      <c r="S81" s="61"/>
      <c r="T81" s="59"/>
    </row>
    <row r="82" spans="1:20" s="22" customFormat="1" ht="12" x14ac:dyDescent="0.15">
      <c r="A82" s="69"/>
      <c r="B82" s="69"/>
      <c r="C82" s="69"/>
      <c r="D82" s="69"/>
      <c r="E82" s="70" t="s">
        <v>113</v>
      </c>
      <c r="F82" s="71">
        <v>1</v>
      </c>
      <c r="G82" s="71">
        <f t="shared" si="2"/>
        <v>1</v>
      </c>
      <c r="H82" s="71">
        <v>1</v>
      </c>
      <c r="I82" s="72" t="s">
        <v>2</v>
      </c>
      <c r="J82" s="72"/>
      <c r="K82" s="73" t="s">
        <v>25</v>
      </c>
      <c r="L82" s="75" t="s">
        <v>26</v>
      </c>
      <c r="M82" s="75" t="s">
        <v>27</v>
      </c>
      <c r="N82" s="72" t="s">
        <v>17</v>
      </c>
      <c r="O82" s="72"/>
      <c r="P82" s="72" t="s">
        <v>28</v>
      </c>
      <c r="Q82" s="74"/>
      <c r="R82" s="69"/>
      <c r="S82" s="75"/>
      <c r="T82" s="76"/>
    </row>
    <row r="83" spans="1:20" s="22" customFormat="1" ht="12" x14ac:dyDescent="0.15">
      <c r="A83" s="69"/>
      <c r="B83" s="69"/>
      <c r="C83" s="69"/>
      <c r="D83" s="69"/>
      <c r="E83" s="70" t="s">
        <v>114</v>
      </c>
      <c r="F83" s="71">
        <v>2</v>
      </c>
      <c r="G83" s="71">
        <f t="shared" si="2"/>
        <v>2</v>
      </c>
      <c r="H83" s="71">
        <v>1</v>
      </c>
      <c r="I83" s="72" t="s">
        <v>30</v>
      </c>
      <c r="J83" s="72">
        <v>0</v>
      </c>
      <c r="K83" s="73" t="s">
        <v>115</v>
      </c>
      <c r="L83" s="75" t="s">
        <v>116</v>
      </c>
      <c r="M83" s="75" t="s">
        <v>117</v>
      </c>
      <c r="N83" s="72" t="s">
        <v>17</v>
      </c>
      <c r="O83" s="72"/>
      <c r="P83" s="72" t="s">
        <v>33</v>
      </c>
      <c r="Q83" s="74"/>
      <c r="R83" s="69"/>
      <c r="S83" s="75"/>
      <c r="T83" s="76"/>
    </row>
    <row r="84" spans="1:20" s="22" customFormat="1" ht="12" x14ac:dyDescent="0.15">
      <c r="A84" s="69"/>
      <c r="B84" s="69"/>
      <c r="C84" s="69"/>
      <c r="D84" s="69"/>
      <c r="E84" s="70" t="s">
        <v>118</v>
      </c>
      <c r="F84" s="71">
        <v>3</v>
      </c>
      <c r="G84" s="71">
        <f t="shared" si="2"/>
        <v>80</v>
      </c>
      <c r="H84" s="71">
        <v>78</v>
      </c>
      <c r="I84" s="72" t="s">
        <v>2</v>
      </c>
      <c r="J84" s="72"/>
      <c r="K84" s="73"/>
      <c r="L84" s="75" t="s">
        <v>119</v>
      </c>
      <c r="M84" s="75" t="s">
        <v>120</v>
      </c>
      <c r="N84" s="72"/>
      <c r="O84" s="72"/>
      <c r="P84" s="72" t="s">
        <v>121</v>
      </c>
      <c r="Q84" s="74"/>
      <c r="R84" s="69"/>
      <c r="S84" s="75"/>
      <c r="T84" s="76"/>
    </row>
    <row r="85" spans="1:20" s="22" customFormat="1" ht="12" x14ac:dyDescent="0.15">
      <c r="A85" s="69"/>
      <c r="B85" s="69"/>
      <c r="C85" s="69"/>
      <c r="D85" s="69"/>
      <c r="E85" s="70" t="s">
        <v>122</v>
      </c>
      <c r="F85" s="71">
        <v>81</v>
      </c>
      <c r="G85" s="71">
        <f t="shared" si="2"/>
        <v>82</v>
      </c>
      <c r="H85" s="71">
        <v>2</v>
      </c>
      <c r="I85" s="72" t="s">
        <v>2</v>
      </c>
      <c r="J85" s="72"/>
      <c r="K85" s="73" t="s">
        <v>45</v>
      </c>
      <c r="L85" s="75"/>
      <c r="M85" s="75"/>
      <c r="N85" s="72" t="s">
        <v>17</v>
      </c>
      <c r="O85" s="72"/>
      <c r="P85" s="72" t="s">
        <v>46</v>
      </c>
      <c r="Q85" s="74"/>
      <c r="R85" s="69"/>
      <c r="S85" s="75"/>
      <c r="T85" s="76"/>
    </row>
    <row r="86" spans="1:20" s="112" customFormat="1" ht="12" x14ac:dyDescent="0.15">
      <c r="A86" s="110"/>
      <c r="B86" s="110"/>
      <c r="C86" s="110"/>
      <c r="D86" s="110"/>
      <c r="E86" s="57"/>
      <c r="F86" s="67" t="s">
        <v>123</v>
      </c>
      <c r="G86" s="67"/>
      <c r="H86" s="67"/>
      <c r="I86" s="58"/>
      <c r="J86" s="58"/>
      <c r="K86" s="68"/>
      <c r="L86" s="61" t="s">
        <v>124</v>
      </c>
      <c r="M86" s="61" t="s">
        <v>125</v>
      </c>
      <c r="N86" s="58"/>
      <c r="O86" s="58"/>
      <c r="P86" s="58"/>
      <c r="Q86" s="111"/>
      <c r="R86" s="110"/>
      <c r="S86" s="61"/>
      <c r="T86" s="59"/>
    </row>
    <row r="87" spans="1:20" s="22" customFormat="1" ht="12" x14ac:dyDescent="0.15">
      <c r="A87" s="69"/>
      <c r="B87" s="69"/>
      <c r="C87" s="69"/>
      <c r="D87" s="69"/>
      <c r="E87" s="70" t="s">
        <v>113</v>
      </c>
      <c r="F87" s="71">
        <v>1</v>
      </c>
      <c r="G87" s="71">
        <f>F87+H87-1</f>
        <v>1</v>
      </c>
      <c r="H87" s="71">
        <v>1</v>
      </c>
      <c r="I87" s="72" t="s">
        <v>2</v>
      </c>
      <c r="J87" s="72"/>
      <c r="K87" s="73" t="s">
        <v>25</v>
      </c>
      <c r="L87" s="75" t="s">
        <v>26</v>
      </c>
      <c r="M87" s="75" t="s">
        <v>27</v>
      </c>
      <c r="N87" s="72" t="s">
        <v>17</v>
      </c>
      <c r="O87" s="72"/>
      <c r="P87" s="72" t="s">
        <v>28</v>
      </c>
      <c r="Q87" s="74"/>
      <c r="R87" s="69"/>
      <c r="S87" s="75"/>
      <c r="T87" s="76"/>
    </row>
    <row r="88" spans="1:20" s="22" customFormat="1" ht="12" x14ac:dyDescent="0.15">
      <c r="A88" s="69"/>
      <c r="B88" s="69"/>
      <c r="C88" s="69"/>
      <c r="D88" s="69"/>
      <c r="E88" s="70" t="s">
        <v>114</v>
      </c>
      <c r="F88" s="71">
        <v>2</v>
      </c>
      <c r="G88" s="71">
        <f>F88+H88-1</f>
        <v>2</v>
      </c>
      <c r="H88" s="71">
        <v>1</v>
      </c>
      <c r="I88" s="72" t="s">
        <v>30</v>
      </c>
      <c r="J88" s="72">
        <v>0</v>
      </c>
      <c r="K88" s="73" t="s">
        <v>126</v>
      </c>
      <c r="L88" s="75" t="s">
        <v>127</v>
      </c>
      <c r="M88" s="75" t="s">
        <v>128</v>
      </c>
      <c r="N88" s="72" t="s">
        <v>17</v>
      </c>
      <c r="O88" s="72"/>
      <c r="P88" s="72" t="s">
        <v>33</v>
      </c>
      <c r="Q88" s="74"/>
      <c r="R88" s="69"/>
      <c r="S88" s="75"/>
      <c r="T88" s="76"/>
    </row>
    <row r="89" spans="1:20" s="22" customFormat="1" ht="12" x14ac:dyDescent="0.15">
      <c r="A89" s="69"/>
      <c r="B89" s="69"/>
      <c r="C89" s="69"/>
      <c r="D89" s="69"/>
      <c r="E89" s="70" t="s">
        <v>118</v>
      </c>
      <c r="F89" s="71">
        <v>3</v>
      </c>
      <c r="G89" s="71">
        <f>F89+H89-1</f>
        <v>80</v>
      </c>
      <c r="H89" s="71">
        <v>78</v>
      </c>
      <c r="I89" s="72" t="s">
        <v>2</v>
      </c>
      <c r="J89" s="72"/>
      <c r="K89" s="73"/>
      <c r="L89" s="75" t="s">
        <v>119</v>
      </c>
      <c r="M89" s="75" t="s">
        <v>120</v>
      </c>
      <c r="N89" s="72"/>
      <c r="O89" s="72"/>
      <c r="P89" s="72" t="s">
        <v>121</v>
      </c>
      <c r="Q89" s="74"/>
      <c r="R89" s="69"/>
      <c r="S89" s="75"/>
      <c r="T89" s="76"/>
    </row>
    <row r="90" spans="1:20" s="22" customFormat="1" ht="12" x14ac:dyDescent="0.15">
      <c r="A90" s="69"/>
      <c r="B90" s="69"/>
      <c r="C90" s="69"/>
      <c r="D90" s="69"/>
      <c r="E90" s="70" t="s">
        <v>122</v>
      </c>
      <c r="F90" s="71">
        <v>81</v>
      </c>
      <c r="G90" s="71">
        <f>F90+H90-1</f>
        <v>82</v>
      </c>
      <c r="H90" s="71">
        <v>2</v>
      </c>
      <c r="I90" s="72" t="s">
        <v>2</v>
      </c>
      <c r="J90" s="72"/>
      <c r="K90" s="73" t="s">
        <v>45</v>
      </c>
      <c r="L90" s="75"/>
      <c r="M90" s="75"/>
      <c r="N90" s="72" t="s">
        <v>17</v>
      </c>
      <c r="O90" s="72"/>
      <c r="P90" s="72" t="s">
        <v>46</v>
      </c>
      <c r="Q90" s="74"/>
      <c r="R90" s="69"/>
      <c r="S90" s="75"/>
      <c r="T90" s="76"/>
    </row>
    <row r="91" spans="1:20" s="112" customFormat="1" ht="12" x14ac:dyDescent="0.15">
      <c r="A91" s="110"/>
      <c r="B91" s="110"/>
      <c r="C91" s="110"/>
      <c r="D91" s="110"/>
      <c r="E91" s="57"/>
      <c r="F91" s="67" t="s">
        <v>129</v>
      </c>
      <c r="G91" s="67"/>
      <c r="H91" s="67"/>
      <c r="I91" s="58"/>
      <c r="J91" s="58"/>
      <c r="K91" s="68"/>
      <c r="L91" s="61" t="s">
        <v>130</v>
      </c>
      <c r="M91" s="61" t="s">
        <v>131</v>
      </c>
      <c r="N91" s="58"/>
      <c r="O91" s="58"/>
      <c r="P91" s="58"/>
      <c r="Q91" s="111"/>
      <c r="R91" s="110"/>
      <c r="S91" s="61"/>
      <c r="T91" s="59"/>
    </row>
    <row r="92" spans="1:20" s="22" customFormat="1" ht="12" x14ac:dyDescent="0.15">
      <c r="A92" s="69"/>
      <c r="B92" s="69"/>
      <c r="C92" s="69"/>
      <c r="D92" s="69"/>
      <c r="E92" s="70" t="s">
        <v>132</v>
      </c>
      <c r="F92" s="71">
        <v>1</v>
      </c>
      <c r="G92" s="71">
        <f t="shared" si="2"/>
        <v>1</v>
      </c>
      <c r="H92" s="71">
        <v>1</v>
      </c>
      <c r="I92" s="72" t="s">
        <v>2</v>
      </c>
      <c r="J92" s="72"/>
      <c r="K92" s="73" t="s">
        <v>25</v>
      </c>
      <c r="L92" s="75" t="s">
        <v>26</v>
      </c>
      <c r="M92" s="75" t="s">
        <v>27</v>
      </c>
      <c r="N92" s="72" t="s">
        <v>17</v>
      </c>
      <c r="O92" s="72" t="s">
        <v>17</v>
      </c>
      <c r="P92" s="72" t="s">
        <v>28</v>
      </c>
      <c r="Q92" s="74"/>
      <c r="R92" s="69"/>
      <c r="S92" s="75"/>
      <c r="T92" s="76"/>
    </row>
    <row r="93" spans="1:20" s="22" customFormat="1" ht="12" x14ac:dyDescent="0.15">
      <c r="A93" s="69"/>
      <c r="B93" s="69"/>
      <c r="C93" s="69"/>
      <c r="D93" s="69"/>
      <c r="E93" s="70" t="s">
        <v>133</v>
      </c>
      <c r="F93" s="71">
        <v>2</v>
      </c>
      <c r="G93" s="71">
        <f t="shared" si="2"/>
        <v>2</v>
      </c>
      <c r="H93" s="71">
        <v>1</v>
      </c>
      <c r="I93" s="72" t="s">
        <v>30</v>
      </c>
      <c r="J93" s="72">
        <v>0</v>
      </c>
      <c r="K93" s="73">
        <v>4</v>
      </c>
      <c r="L93" s="75" t="s">
        <v>134</v>
      </c>
      <c r="M93" s="75" t="s">
        <v>135</v>
      </c>
      <c r="N93" s="72" t="s">
        <v>17</v>
      </c>
      <c r="O93" s="72" t="s">
        <v>17</v>
      </c>
      <c r="P93" s="72" t="s">
        <v>33</v>
      </c>
      <c r="Q93" s="74"/>
      <c r="R93" s="69"/>
      <c r="S93" s="75"/>
      <c r="T93" s="76"/>
    </row>
    <row r="94" spans="1:20" s="22" customFormat="1" ht="12" x14ac:dyDescent="0.15">
      <c r="A94" s="69"/>
      <c r="B94" s="69"/>
      <c r="C94" s="69"/>
      <c r="D94" s="69"/>
      <c r="E94" s="70" t="s">
        <v>136</v>
      </c>
      <c r="F94" s="71">
        <v>3</v>
      </c>
      <c r="G94" s="71">
        <f t="shared" si="2"/>
        <v>3</v>
      </c>
      <c r="H94" s="71">
        <v>1</v>
      </c>
      <c r="I94" s="72" t="s">
        <v>30</v>
      </c>
      <c r="J94" s="72">
        <v>0</v>
      </c>
      <c r="K94" s="73">
        <v>1</v>
      </c>
      <c r="L94" s="75" t="s">
        <v>137</v>
      </c>
      <c r="M94" s="75" t="s">
        <v>138</v>
      </c>
      <c r="N94" s="72"/>
      <c r="O94" s="72" t="s">
        <v>17</v>
      </c>
      <c r="P94" s="72" t="s">
        <v>139</v>
      </c>
      <c r="Q94" s="74"/>
    </row>
    <row r="95" spans="1:20" s="22" customFormat="1" ht="12" x14ac:dyDescent="0.15">
      <c r="A95" s="69"/>
      <c r="B95" s="69"/>
      <c r="C95" s="69"/>
      <c r="D95" s="69"/>
      <c r="E95" s="70" t="s">
        <v>140</v>
      </c>
      <c r="F95" s="71">
        <v>4</v>
      </c>
      <c r="G95" s="71">
        <f t="shared" si="2"/>
        <v>33</v>
      </c>
      <c r="H95" s="71">
        <v>30</v>
      </c>
      <c r="I95" s="72" t="s">
        <v>2</v>
      </c>
      <c r="J95" s="72"/>
      <c r="K95" s="73"/>
      <c r="L95" s="75" t="s">
        <v>141</v>
      </c>
      <c r="M95" s="75" t="s">
        <v>142</v>
      </c>
      <c r="N95" s="72"/>
      <c r="O95" s="72" t="s">
        <v>17</v>
      </c>
      <c r="P95" s="72" t="s">
        <v>143</v>
      </c>
      <c r="Q95" s="74"/>
      <c r="R95" s="10" t="s">
        <v>481</v>
      </c>
      <c r="S95" s="12" t="s">
        <v>500</v>
      </c>
      <c r="T95" s="13" t="s">
        <v>483</v>
      </c>
    </row>
    <row r="96" spans="1:20" s="22" customFormat="1" ht="12" x14ac:dyDescent="0.15">
      <c r="A96" s="69"/>
      <c r="B96" s="69"/>
      <c r="C96" s="69"/>
      <c r="D96" s="69"/>
      <c r="E96" s="70" t="s">
        <v>144</v>
      </c>
      <c r="F96" s="71">
        <v>34</v>
      </c>
      <c r="G96" s="71">
        <f t="shared" si="2"/>
        <v>63</v>
      </c>
      <c r="H96" s="71">
        <v>30</v>
      </c>
      <c r="I96" s="72" t="s">
        <v>2</v>
      </c>
      <c r="J96" s="72"/>
      <c r="K96" s="73"/>
      <c r="L96" s="75" t="s">
        <v>145</v>
      </c>
      <c r="M96" s="75" t="s">
        <v>146</v>
      </c>
      <c r="N96" s="72"/>
      <c r="O96" s="72" t="s">
        <v>17</v>
      </c>
      <c r="P96" s="72" t="s">
        <v>147</v>
      </c>
      <c r="Q96" s="74"/>
      <c r="R96" s="10" t="s">
        <v>481</v>
      </c>
      <c r="S96" s="40" t="s">
        <v>484</v>
      </c>
      <c r="T96" s="13"/>
    </row>
    <row r="97" spans="1:20" s="119" customFormat="1" ht="12" x14ac:dyDescent="0.15">
      <c r="A97" s="113"/>
      <c r="B97" s="113"/>
      <c r="C97" s="113"/>
      <c r="D97" s="113" t="s">
        <v>447</v>
      </c>
      <c r="E97" s="114" t="s">
        <v>450</v>
      </c>
      <c r="F97" s="115">
        <v>64</v>
      </c>
      <c r="G97" s="115">
        <f t="shared" si="2"/>
        <v>93</v>
      </c>
      <c r="H97" s="115">
        <v>30</v>
      </c>
      <c r="I97" s="116" t="s">
        <v>2</v>
      </c>
      <c r="J97" s="116"/>
      <c r="K97" s="117"/>
      <c r="L97" s="135" t="s">
        <v>451</v>
      </c>
      <c r="M97" s="135" t="s">
        <v>449</v>
      </c>
      <c r="N97" s="116"/>
      <c r="O97" s="116"/>
      <c r="P97" s="116"/>
      <c r="Q97" s="118"/>
      <c r="R97" s="10" t="s">
        <v>481</v>
      </c>
      <c r="S97" s="40" t="s">
        <v>484</v>
      </c>
      <c r="T97" s="13"/>
    </row>
    <row r="98" spans="1:20" s="22" customFormat="1" ht="12" x14ac:dyDescent="0.15">
      <c r="A98" s="69"/>
      <c r="B98" s="69"/>
      <c r="C98" s="69"/>
      <c r="D98" s="69"/>
      <c r="E98" s="70" t="s">
        <v>148</v>
      </c>
      <c r="F98" s="71">
        <v>94</v>
      </c>
      <c r="G98" s="71">
        <f t="shared" si="2"/>
        <v>95</v>
      </c>
      <c r="H98" s="71">
        <v>2</v>
      </c>
      <c r="I98" s="72" t="s">
        <v>2</v>
      </c>
      <c r="J98" s="72"/>
      <c r="K98" s="73" t="s">
        <v>45</v>
      </c>
      <c r="L98" s="75"/>
      <c r="M98" s="75"/>
      <c r="N98" s="72" t="s">
        <v>17</v>
      </c>
      <c r="O98" s="72"/>
      <c r="P98" s="72" t="s">
        <v>46</v>
      </c>
      <c r="Q98" s="74"/>
    </row>
    <row r="99" spans="1:20" s="112" customFormat="1" ht="12" x14ac:dyDescent="0.15">
      <c r="A99" s="110"/>
      <c r="B99" s="110"/>
      <c r="C99" s="110"/>
      <c r="D99" s="110"/>
      <c r="E99" s="57"/>
      <c r="F99" s="67" t="s">
        <v>149</v>
      </c>
      <c r="G99" s="67"/>
      <c r="H99" s="67"/>
      <c r="I99" s="58"/>
      <c r="J99" s="58"/>
      <c r="K99" s="68"/>
      <c r="L99" s="61" t="s">
        <v>150</v>
      </c>
      <c r="M99" s="61" t="s">
        <v>151</v>
      </c>
      <c r="N99" s="58"/>
      <c r="O99" s="58"/>
      <c r="P99" s="58"/>
      <c r="Q99" s="111"/>
    </row>
    <row r="100" spans="1:20" s="22" customFormat="1" ht="12" x14ac:dyDescent="0.15">
      <c r="A100" s="69"/>
      <c r="B100" s="69"/>
      <c r="C100" s="69"/>
      <c r="D100" s="69"/>
      <c r="E100" s="70" t="s">
        <v>152</v>
      </c>
      <c r="F100" s="71">
        <v>1</v>
      </c>
      <c r="G100" s="71">
        <f t="shared" si="2"/>
        <v>1</v>
      </c>
      <c r="H100" s="71">
        <v>1</v>
      </c>
      <c r="I100" s="72" t="s">
        <v>2</v>
      </c>
      <c r="J100" s="72"/>
      <c r="K100" s="73" t="s">
        <v>25</v>
      </c>
      <c r="L100" s="75" t="s">
        <v>26</v>
      </c>
      <c r="M100" s="75" t="s">
        <v>27</v>
      </c>
      <c r="N100" s="72" t="s">
        <v>17</v>
      </c>
      <c r="O100" s="72" t="s">
        <v>17</v>
      </c>
      <c r="P100" s="72" t="s">
        <v>28</v>
      </c>
      <c r="Q100" s="74"/>
    </row>
    <row r="101" spans="1:20" s="22" customFormat="1" ht="12" x14ac:dyDescent="0.15">
      <c r="A101" s="69"/>
      <c r="B101" s="69"/>
      <c r="C101" s="69"/>
      <c r="D101" s="69"/>
      <c r="E101" s="70" t="s">
        <v>153</v>
      </c>
      <c r="F101" s="36">
        <f t="shared" ref="F101:F106" si="8">G100+1</f>
        <v>2</v>
      </c>
      <c r="G101" s="71">
        <f t="shared" si="2"/>
        <v>2</v>
      </c>
      <c r="H101" s="71">
        <v>1</v>
      </c>
      <c r="I101" s="72" t="s">
        <v>30</v>
      </c>
      <c r="J101" s="72">
        <v>0</v>
      </c>
      <c r="K101" s="73">
        <v>4</v>
      </c>
      <c r="L101" s="75" t="s">
        <v>134</v>
      </c>
      <c r="M101" s="75" t="s">
        <v>135</v>
      </c>
      <c r="N101" s="72" t="s">
        <v>17</v>
      </c>
      <c r="O101" s="72" t="s">
        <v>17</v>
      </c>
      <c r="P101" s="72" t="s">
        <v>33</v>
      </c>
      <c r="Q101" s="74"/>
    </row>
    <row r="102" spans="1:20" s="22" customFormat="1" ht="12" x14ac:dyDescent="0.15">
      <c r="A102" s="69"/>
      <c r="B102" s="69"/>
      <c r="C102" s="69"/>
      <c r="D102" s="69"/>
      <c r="E102" s="70" t="s">
        <v>154</v>
      </c>
      <c r="F102" s="36">
        <f t="shared" si="8"/>
        <v>3</v>
      </c>
      <c r="G102" s="71">
        <f t="shared" si="2"/>
        <v>3</v>
      </c>
      <c r="H102" s="71">
        <v>1</v>
      </c>
      <c r="I102" s="72" t="s">
        <v>30</v>
      </c>
      <c r="J102" s="72">
        <v>0</v>
      </c>
      <c r="K102" s="73">
        <v>2</v>
      </c>
      <c r="L102" s="75" t="s">
        <v>155</v>
      </c>
      <c r="M102" s="75" t="s">
        <v>156</v>
      </c>
      <c r="N102" s="72"/>
      <c r="O102" s="72" t="s">
        <v>17</v>
      </c>
      <c r="P102" s="72" t="s">
        <v>157</v>
      </c>
      <c r="Q102" s="74"/>
    </row>
    <row r="103" spans="1:20" s="22" customFormat="1" ht="12" x14ac:dyDescent="0.15">
      <c r="A103" s="69"/>
      <c r="B103" s="69"/>
      <c r="C103" s="69"/>
      <c r="D103" s="69"/>
      <c r="E103" s="70" t="s">
        <v>158</v>
      </c>
      <c r="F103" s="36">
        <f t="shared" si="8"/>
        <v>4</v>
      </c>
      <c r="G103" s="71">
        <f t="shared" si="2"/>
        <v>33</v>
      </c>
      <c r="H103" s="71">
        <v>30</v>
      </c>
      <c r="I103" s="72" t="s">
        <v>2</v>
      </c>
      <c r="J103" s="72"/>
      <c r="K103" s="73"/>
      <c r="L103" s="75" t="s">
        <v>159</v>
      </c>
      <c r="M103" s="75" t="s">
        <v>160</v>
      </c>
      <c r="N103" s="72"/>
      <c r="O103" s="72" t="s">
        <v>17</v>
      </c>
      <c r="P103" s="72" t="s">
        <v>161</v>
      </c>
      <c r="Q103" s="74" t="s">
        <v>24</v>
      </c>
      <c r="R103" s="10" t="s">
        <v>481</v>
      </c>
      <c r="S103" s="40" t="s">
        <v>484</v>
      </c>
    </row>
    <row r="104" spans="1:20" s="22" customFormat="1" ht="12" x14ac:dyDescent="0.15">
      <c r="A104" s="69"/>
      <c r="B104" s="69"/>
      <c r="C104" s="69"/>
      <c r="D104" s="69"/>
      <c r="E104" s="70" t="s">
        <v>162</v>
      </c>
      <c r="F104" s="36">
        <f t="shared" si="8"/>
        <v>34</v>
      </c>
      <c r="G104" s="71">
        <f t="shared" si="2"/>
        <v>63</v>
      </c>
      <c r="H104" s="71">
        <v>30</v>
      </c>
      <c r="I104" s="72" t="s">
        <v>2</v>
      </c>
      <c r="J104" s="72"/>
      <c r="K104" s="73"/>
      <c r="L104" s="75" t="s">
        <v>163</v>
      </c>
      <c r="M104" s="75" t="s">
        <v>164</v>
      </c>
      <c r="N104" s="72"/>
      <c r="O104" s="72" t="s">
        <v>17</v>
      </c>
      <c r="P104" s="72" t="s">
        <v>165</v>
      </c>
      <c r="Q104" s="74"/>
      <c r="R104" s="10" t="s">
        <v>481</v>
      </c>
      <c r="S104" s="40" t="s">
        <v>486</v>
      </c>
      <c r="T104" s="13"/>
    </row>
    <row r="105" spans="1:20" s="22" customFormat="1" ht="12" x14ac:dyDescent="0.15">
      <c r="A105" s="69"/>
      <c r="B105" s="69"/>
      <c r="C105" s="69"/>
      <c r="D105" s="69"/>
      <c r="E105" s="70" t="s">
        <v>166</v>
      </c>
      <c r="F105" s="36">
        <f t="shared" si="8"/>
        <v>64</v>
      </c>
      <c r="G105" s="71">
        <f t="shared" si="2"/>
        <v>80</v>
      </c>
      <c r="H105" s="71">
        <v>17</v>
      </c>
      <c r="I105" s="72" t="s">
        <v>2</v>
      </c>
      <c r="J105" s="72"/>
      <c r="K105" s="73"/>
      <c r="L105" s="75" t="s">
        <v>167</v>
      </c>
      <c r="M105" s="75" t="s">
        <v>168</v>
      </c>
      <c r="N105" s="72"/>
      <c r="O105" s="72" t="s">
        <v>17</v>
      </c>
      <c r="P105" s="72" t="s">
        <v>169</v>
      </c>
      <c r="Q105" s="74"/>
      <c r="R105" s="10" t="s">
        <v>481</v>
      </c>
      <c r="S105" s="40" t="s">
        <v>502</v>
      </c>
      <c r="T105" s="13"/>
    </row>
    <row r="106" spans="1:20" s="22" customFormat="1" ht="12" x14ac:dyDescent="0.15">
      <c r="A106" s="69"/>
      <c r="B106" s="69"/>
      <c r="C106" s="69"/>
      <c r="D106" s="69"/>
      <c r="E106" s="70" t="s">
        <v>129</v>
      </c>
      <c r="F106" s="36">
        <f t="shared" si="8"/>
        <v>81</v>
      </c>
      <c r="G106" s="71">
        <f t="shared" si="2"/>
        <v>82</v>
      </c>
      <c r="H106" s="71">
        <v>2</v>
      </c>
      <c r="I106" s="72" t="s">
        <v>2</v>
      </c>
      <c r="J106" s="72"/>
      <c r="K106" s="73" t="s">
        <v>45</v>
      </c>
      <c r="L106" s="75"/>
      <c r="M106" s="75"/>
      <c r="N106" s="72" t="s">
        <v>17</v>
      </c>
      <c r="O106" s="72"/>
      <c r="P106" s="72" t="s">
        <v>46</v>
      </c>
      <c r="Q106" s="74"/>
      <c r="T106" s="13"/>
    </row>
    <row r="107" spans="1:20" s="112" customFormat="1" ht="12" x14ac:dyDescent="0.15">
      <c r="A107" s="110"/>
      <c r="B107" s="110"/>
      <c r="C107" s="110"/>
      <c r="D107" s="110"/>
      <c r="E107" s="57"/>
      <c r="F107" s="67" t="s">
        <v>170</v>
      </c>
      <c r="G107" s="67"/>
      <c r="H107" s="67"/>
      <c r="I107" s="58"/>
      <c r="J107" s="58"/>
      <c r="K107" s="68"/>
      <c r="L107" s="61" t="s">
        <v>171</v>
      </c>
      <c r="M107" s="61" t="s">
        <v>172</v>
      </c>
      <c r="N107" s="58"/>
      <c r="O107" s="58"/>
      <c r="P107" s="58"/>
      <c r="Q107" s="111"/>
      <c r="R107" s="69"/>
      <c r="S107" s="75"/>
      <c r="T107" s="76"/>
    </row>
    <row r="108" spans="1:20" s="22" customFormat="1" ht="12" x14ac:dyDescent="0.15">
      <c r="A108" s="69"/>
      <c r="B108" s="69"/>
      <c r="C108" s="69"/>
      <c r="D108" s="69"/>
      <c r="E108" s="70" t="s">
        <v>149</v>
      </c>
      <c r="F108" s="71">
        <v>1</v>
      </c>
      <c r="G108" s="71">
        <f t="shared" si="2"/>
        <v>1</v>
      </c>
      <c r="H108" s="71">
        <v>1</v>
      </c>
      <c r="I108" s="72" t="s">
        <v>2</v>
      </c>
      <c r="J108" s="72"/>
      <c r="K108" s="73" t="s">
        <v>25</v>
      </c>
      <c r="L108" s="75" t="s">
        <v>26</v>
      </c>
      <c r="M108" s="75" t="s">
        <v>27</v>
      </c>
      <c r="N108" s="72" t="s">
        <v>17</v>
      </c>
      <c r="O108" s="72" t="s">
        <v>17</v>
      </c>
      <c r="P108" s="72" t="s">
        <v>28</v>
      </c>
      <c r="Q108" s="74"/>
      <c r="R108" s="69"/>
      <c r="S108" s="75"/>
      <c r="T108" s="76"/>
    </row>
    <row r="109" spans="1:20" s="22" customFormat="1" ht="12" x14ac:dyDescent="0.15">
      <c r="A109" s="69"/>
      <c r="B109" s="69"/>
      <c r="C109" s="69"/>
      <c r="D109" s="69"/>
      <c r="E109" s="70" t="s">
        <v>173</v>
      </c>
      <c r="F109" s="71">
        <v>2</v>
      </c>
      <c r="G109" s="71">
        <f t="shared" si="2"/>
        <v>2</v>
      </c>
      <c r="H109" s="71">
        <v>1</v>
      </c>
      <c r="I109" s="72" t="s">
        <v>30</v>
      </c>
      <c r="J109" s="72">
        <v>0</v>
      </c>
      <c r="K109" s="73">
        <v>5</v>
      </c>
      <c r="L109" s="75" t="s">
        <v>174</v>
      </c>
      <c r="M109" s="75" t="s">
        <v>175</v>
      </c>
      <c r="N109" s="72" t="s">
        <v>17</v>
      </c>
      <c r="O109" s="72" t="s">
        <v>17</v>
      </c>
      <c r="P109" s="72" t="s">
        <v>33</v>
      </c>
      <c r="Q109" s="74"/>
      <c r="R109" s="69"/>
      <c r="S109" s="75"/>
      <c r="T109" s="76"/>
    </row>
    <row r="110" spans="1:20" s="22" customFormat="1" ht="12" x14ac:dyDescent="0.15">
      <c r="A110" s="69"/>
      <c r="B110" s="69"/>
      <c r="C110" s="69"/>
      <c r="D110" s="69"/>
      <c r="E110" s="70" t="s">
        <v>176</v>
      </c>
      <c r="F110" s="71">
        <v>3</v>
      </c>
      <c r="G110" s="71">
        <f t="shared" si="2"/>
        <v>12</v>
      </c>
      <c r="H110" s="71">
        <v>10</v>
      </c>
      <c r="I110" s="72" t="s">
        <v>2</v>
      </c>
      <c r="J110" s="72" t="s">
        <v>24</v>
      </c>
      <c r="K110" s="73"/>
      <c r="L110" s="75" t="s">
        <v>177</v>
      </c>
      <c r="M110" s="75" t="s">
        <v>178</v>
      </c>
      <c r="N110" s="72"/>
      <c r="O110" s="72" t="s">
        <v>17</v>
      </c>
      <c r="P110" s="72" t="s">
        <v>56</v>
      </c>
      <c r="Q110" s="74"/>
      <c r="R110" s="69"/>
      <c r="S110" s="75"/>
      <c r="T110" s="76"/>
    </row>
    <row r="111" spans="1:20" s="22" customFormat="1" ht="12" x14ac:dyDescent="0.15">
      <c r="A111" s="69"/>
      <c r="B111" s="69"/>
      <c r="C111" s="69"/>
      <c r="D111" s="69"/>
      <c r="E111" s="70" t="s">
        <v>179</v>
      </c>
      <c r="F111" s="71">
        <v>13</v>
      </c>
      <c r="G111" s="71">
        <f t="shared" si="2"/>
        <v>13</v>
      </c>
      <c r="H111" s="71">
        <v>1</v>
      </c>
      <c r="I111" s="72" t="s">
        <v>30</v>
      </c>
      <c r="J111" s="72">
        <v>0</v>
      </c>
      <c r="K111" s="73"/>
      <c r="L111" s="75" t="s">
        <v>180</v>
      </c>
      <c r="M111" s="75" t="s">
        <v>181</v>
      </c>
      <c r="N111" s="72"/>
      <c r="O111" s="72" t="s">
        <v>17</v>
      </c>
      <c r="P111" s="72" t="s">
        <v>182</v>
      </c>
      <c r="Q111" s="74"/>
      <c r="R111" s="69"/>
      <c r="S111" s="75"/>
      <c r="T111" s="76"/>
    </row>
    <row r="112" spans="1:20" s="22" customFormat="1" ht="12" x14ac:dyDescent="0.15">
      <c r="A112" s="69"/>
      <c r="B112" s="69"/>
      <c r="C112" s="69"/>
      <c r="D112" s="69"/>
      <c r="E112" s="70" t="s">
        <v>183</v>
      </c>
      <c r="F112" s="71">
        <v>14</v>
      </c>
      <c r="G112" s="71">
        <f t="shared" si="2"/>
        <v>23</v>
      </c>
      <c r="H112" s="71">
        <v>10</v>
      </c>
      <c r="I112" s="72" t="s">
        <v>30</v>
      </c>
      <c r="J112" s="72">
        <v>0</v>
      </c>
      <c r="K112" s="73"/>
      <c r="L112" s="75" t="s">
        <v>184</v>
      </c>
      <c r="M112" s="75" t="s">
        <v>185</v>
      </c>
      <c r="N112" s="72"/>
      <c r="O112" s="72" t="s">
        <v>17</v>
      </c>
      <c r="P112" s="72" t="s">
        <v>186</v>
      </c>
      <c r="Q112" s="74"/>
      <c r="R112" s="69"/>
      <c r="S112" s="75"/>
      <c r="T112" s="76"/>
    </row>
    <row r="113" spans="1:20" s="22" customFormat="1" ht="12" x14ac:dyDescent="0.15">
      <c r="A113" s="69"/>
      <c r="B113" s="69"/>
      <c r="C113" s="69"/>
      <c r="D113" s="69"/>
      <c r="E113" s="70" t="s">
        <v>187</v>
      </c>
      <c r="F113" s="71">
        <v>24</v>
      </c>
      <c r="G113" s="71">
        <f t="shared" si="2"/>
        <v>25</v>
      </c>
      <c r="H113" s="71">
        <v>2</v>
      </c>
      <c r="I113" s="72" t="s">
        <v>2</v>
      </c>
      <c r="J113" s="72"/>
      <c r="K113" s="73"/>
      <c r="L113" s="75" t="s">
        <v>188</v>
      </c>
      <c r="M113" s="75" t="s">
        <v>189</v>
      </c>
      <c r="N113" s="72"/>
      <c r="O113" s="72" t="s">
        <v>17</v>
      </c>
      <c r="P113" s="72" t="s">
        <v>190</v>
      </c>
      <c r="Q113" s="74" t="s">
        <v>191</v>
      </c>
      <c r="R113" s="69"/>
      <c r="S113" s="75"/>
      <c r="T113" s="76"/>
    </row>
    <row r="114" spans="1:20" s="22" customFormat="1" ht="12" x14ac:dyDescent="0.15">
      <c r="A114" s="69"/>
      <c r="B114" s="69"/>
      <c r="C114" s="69"/>
      <c r="D114" s="69"/>
      <c r="E114" s="70" t="s">
        <v>192</v>
      </c>
      <c r="F114" s="71">
        <v>26</v>
      </c>
      <c r="G114" s="71">
        <f t="shared" si="2"/>
        <v>26</v>
      </c>
      <c r="H114" s="71">
        <v>1</v>
      </c>
      <c r="I114" s="72" t="s">
        <v>2</v>
      </c>
      <c r="J114" s="72"/>
      <c r="K114" s="73"/>
      <c r="L114" s="75" t="s">
        <v>193</v>
      </c>
      <c r="M114" s="75" t="s">
        <v>194</v>
      </c>
      <c r="N114" s="72"/>
      <c r="O114" s="72" t="s">
        <v>17</v>
      </c>
      <c r="P114" s="72" t="s">
        <v>195</v>
      </c>
      <c r="Q114" s="74" t="s">
        <v>196</v>
      </c>
      <c r="R114" s="69"/>
      <c r="S114" s="75"/>
      <c r="T114" s="76"/>
    </row>
    <row r="115" spans="1:20" s="22" customFormat="1" ht="12" x14ac:dyDescent="0.15">
      <c r="A115" s="69"/>
      <c r="B115" s="69"/>
      <c r="C115" s="69"/>
      <c r="D115" s="69"/>
      <c r="E115" s="70" t="s">
        <v>197</v>
      </c>
      <c r="F115" s="71">
        <v>27</v>
      </c>
      <c r="G115" s="71">
        <f t="shared" si="2"/>
        <v>27</v>
      </c>
      <c r="H115" s="71">
        <v>1</v>
      </c>
      <c r="I115" s="72" t="s">
        <v>2</v>
      </c>
      <c r="J115" s="72"/>
      <c r="K115" s="73"/>
      <c r="L115" s="75" t="s">
        <v>198</v>
      </c>
      <c r="M115" s="75" t="s">
        <v>199</v>
      </c>
      <c r="N115" s="72"/>
      <c r="O115" s="72" t="s">
        <v>17</v>
      </c>
      <c r="P115" s="72" t="s">
        <v>200</v>
      </c>
      <c r="Q115" s="74" t="s">
        <v>201</v>
      </c>
      <c r="R115" s="69"/>
      <c r="S115" s="75"/>
      <c r="T115" s="76"/>
    </row>
    <row r="116" spans="1:20" s="22" customFormat="1" ht="12" x14ac:dyDescent="0.15">
      <c r="A116" s="69"/>
      <c r="B116" s="69"/>
      <c r="C116" s="69"/>
      <c r="D116" s="69"/>
      <c r="E116" s="70" t="s">
        <v>202</v>
      </c>
      <c r="F116" s="71">
        <v>28</v>
      </c>
      <c r="G116" s="71">
        <f t="shared" si="2"/>
        <v>57</v>
      </c>
      <c r="H116" s="71">
        <v>30</v>
      </c>
      <c r="I116" s="72" t="s">
        <v>2</v>
      </c>
      <c r="J116" s="72"/>
      <c r="K116" s="73"/>
      <c r="L116" s="75" t="s">
        <v>203</v>
      </c>
      <c r="M116" s="75" t="s">
        <v>204</v>
      </c>
      <c r="N116" s="72"/>
      <c r="O116" s="72" t="s">
        <v>17</v>
      </c>
      <c r="P116" s="72" t="s">
        <v>205</v>
      </c>
      <c r="Q116" s="74"/>
      <c r="R116" s="69"/>
      <c r="S116" s="75"/>
      <c r="T116" s="76"/>
    </row>
    <row r="117" spans="1:20" s="22" customFormat="1" ht="12" x14ac:dyDescent="0.15">
      <c r="A117" s="69"/>
      <c r="B117" s="69"/>
      <c r="C117" s="69"/>
      <c r="D117" s="69"/>
      <c r="E117" s="70" t="s">
        <v>206</v>
      </c>
      <c r="F117" s="71">
        <v>58</v>
      </c>
      <c r="G117" s="71">
        <f t="shared" si="2"/>
        <v>107</v>
      </c>
      <c r="H117" s="71">
        <v>50</v>
      </c>
      <c r="I117" s="72" t="s">
        <v>2</v>
      </c>
      <c r="J117" s="72"/>
      <c r="K117" s="73"/>
      <c r="L117" s="75" t="s">
        <v>207</v>
      </c>
      <c r="M117" s="75" t="s">
        <v>208</v>
      </c>
      <c r="N117" s="72"/>
      <c r="O117" s="72" t="s">
        <v>17</v>
      </c>
      <c r="P117" s="72" t="s">
        <v>209</v>
      </c>
      <c r="Q117" s="74"/>
      <c r="R117" s="69"/>
      <c r="S117" s="75"/>
      <c r="T117" s="76"/>
    </row>
    <row r="118" spans="1:20" s="22" customFormat="1" ht="12" x14ac:dyDescent="0.15">
      <c r="A118" s="69"/>
      <c r="B118" s="69"/>
      <c r="C118" s="69"/>
      <c r="D118" s="69"/>
      <c r="E118" s="70" t="s">
        <v>210</v>
      </c>
      <c r="F118" s="71">
        <v>108</v>
      </c>
      <c r="G118" s="71">
        <f t="shared" si="2"/>
        <v>112</v>
      </c>
      <c r="H118" s="71">
        <v>5</v>
      </c>
      <c r="I118" s="72" t="s">
        <v>30</v>
      </c>
      <c r="J118" s="72">
        <v>0</v>
      </c>
      <c r="K118" s="73"/>
      <c r="L118" s="75" t="s">
        <v>211</v>
      </c>
      <c r="M118" s="75" t="s">
        <v>212</v>
      </c>
      <c r="N118" s="72"/>
      <c r="O118" s="72" t="s">
        <v>17</v>
      </c>
      <c r="P118" s="72" t="s">
        <v>213</v>
      </c>
      <c r="Q118" s="74"/>
      <c r="R118" s="69"/>
      <c r="S118" s="75"/>
      <c r="T118" s="76"/>
    </row>
    <row r="119" spans="1:20" s="22" customFormat="1" ht="12" x14ac:dyDescent="0.15">
      <c r="A119" s="69"/>
      <c r="B119" s="69"/>
      <c r="C119" s="69"/>
      <c r="D119" s="69"/>
      <c r="E119" s="70" t="s">
        <v>214</v>
      </c>
      <c r="F119" s="71">
        <v>113</v>
      </c>
      <c r="G119" s="71">
        <f t="shared" si="2"/>
        <v>113</v>
      </c>
      <c r="H119" s="71">
        <v>1</v>
      </c>
      <c r="I119" s="72" t="s">
        <v>30</v>
      </c>
      <c r="J119" s="72">
        <v>0</v>
      </c>
      <c r="K119" s="73"/>
      <c r="L119" s="75" t="s">
        <v>215</v>
      </c>
      <c r="M119" s="75" t="s">
        <v>216</v>
      </c>
      <c r="N119" s="72"/>
      <c r="O119" s="72" t="s">
        <v>17</v>
      </c>
      <c r="P119" s="72" t="s">
        <v>217</v>
      </c>
      <c r="Q119" s="74"/>
      <c r="R119" s="69"/>
      <c r="S119" s="75"/>
      <c r="T119" s="76"/>
    </row>
    <row r="120" spans="1:20" s="22" customFormat="1" ht="12" x14ac:dyDescent="0.15">
      <c r="A120" s="69"/>
      <c r="B120" s="69"/>
      <c r="C120" s="69"/>
      <c r="D120" s="69"/>
      <c r="E120" s="70" t="s">
        <v>218</v>
      </c>
      <c r="F120" s="71">
        <v>114</v>
      </c>
      <c r="G120" s="71">
        <f t="shared" si="2"/>
        <v>123</v>
      </c>
      <c r="H120" s="71">
        <v>10</v>
      </c>
      <c r="I120" s="72" t="s">
        <v>30</v>
      </c>
      <c r="J120" s="72">
        <v>0</v>
      </c>
      <c r="K120" s="73"/>
      <c r="L120" s="75" t="s">
        <v>219</v>
      </c>
      <c r="M120" s="75" t="s">
        <v>220</v>
      </c>
      <c r="N120" s="72"/>
      <c r="O120" s="72" t="s">
        <v>17</v>
      </c>
      <c r="P120" s="72" t="s">
        <v>221</v>
      </c>
      <c r="Q120" s="74"/>
      <c r="R120" s="69"/>
      <c r="S120" s="75"/>
      <c r="T120" s="76"/>
    </row>
    <row r="121" spans="1:20" s="22" customFormat="1" ht="12" x14ac:dyDescent="0.15">
      <c r="A121" s="69"/>
      <c r="B121" s="69"/>
      <c r="C121" s="69"/>
      <c r="D121" s="69"/>
      <c r="E121" s="70" t="s">
        <v>222</v>
      </c>
      <c r="F121" s="71">
        <v>124</v>
      </c>
      <c r="G121" s="71">
        <f t="shared" si="2"/>
        <v>125</v>
      </c>
      <c r="H121" s="71">
        <v>2</v>
      </c>
      <c r="I121" s="72" t="s">
        <v>2</v>
      </c>
      <c r="J121" s="72"/>
      <c r="K121" s="73" t="s">
        <v>45</v>
      </c>
      <c r="L121" s="75"/>
      <c r="M121" s="75"/>
      <c r="N121" s="72" t="s">
        <v>17</v>
      </c>
      <c r="O121" s="72" t="s">
        <v>17</v>
      </c>
      <c r="P121" s="72" t="s">
        <v>46</v>
      </c>
      <c r="Q121" s="74"/>
      <c r="R121" s="69"/>
      <c r="S121" s="75"/>
      <c r="T121" s="76"/>
    </row>
    <row r="122" spans="1:20" s="112" customFormat="1" ht="12" x14ac:dyDescent="0.15">
      <c r="A122" s="110"/>
      <c r="B122" s="110"/>
      <c r="C122" s="110"/>
      <c r="D122" s="110"/>
      <c r="E122" s="57"/>
      <c r="F122" s="67" t="s">
        <v>223</v>
      </c>
      <c r="G122" s="67"/>
      <c r="H122" s="67"/>
      <c r="I122" s="58"/>
      <c r="J122" s="58"/>
      <c r="K122" s="68"/>
      <c r="L122" s="61" t="s">
        <v>224</v>
      </c>
      <c r="M122" s="61" t="s">
        <v>225</v>
      </c>
      <c r="N122" s="58"/>
      <c r="O122" s="58"/>
      <c r="P122" s="58"/>
      <c r="Q122" s="111"/>
      <c r="R122" s="110"/>
      <c r="S122" s="61"/>
      <c r="T122" s="59"/>
    </row>
    <row r="123" spans="1:20" s="22" customFormat="1" ht="12" x14ac:dyDescent="0.15">
      <c r="A123" s="69"/>
      <c r="B123" s="69"/>
      <c r="C123" s="69"/>
      <c r="D123" s="69"/>
      <c r="E123" s="70" t="s">
        <v>226</v>
      </c>
      <c r="F123" s="71">
        <v>1</v>
      </c>
      <c r="G123" s="71">
        <f t="shared" si="2"/>
        <v>1</v>
      </c>
      <c r="H123" s="71">
        <v>1</v>
      </c>
      <c r="I123" s="72" t="s">
        <v>51</v>
      </c>
      <c r="J123" s="72"/>
      <c r="K123" s="73" t="s">
        <v>25</v>
      </c>
      <c r="L123" s="75" t="s">
        <v>26</v>
      </c>
      <c r="M123" s="75" t="s">
        <v>27</v>
      </c>
      <c r="N123" s="72" t="s">
        <v>17</v>
      </c>
      <c r="O123" s="72" t="s">
        <v>17</v>
      </c>
      <c r="P123" s="72" t="s">
        <v>28</v>
      </c>
      <c r="Q123" s="74"/>
      <c r="R123" s="69"/>
      <c r="S123" s="75"/>
      <c r="T123" s="76"/>
    </row>
    <row r="124" spans="1:20" s="22" customFormat="1" ht="12" x14ac:dyDescent="0.15">
      <c r="A124" s="69"/>
      <c r="B124" s="69"/>
      <c r="C124" s="69"/>
      <c r="D124" s="69"/>
      <c r="E124" s="70" t="s">
        <v>227</v>
      </c>
      <c r="F124" s="71">
        <f>G123+1</f>
        <v>2</v>
      </c>
      <c r="G124" s="71">
        <f t="shared" si="2"/>
        <v>2</v>
      </c>
      <c r="H124" s="71">
        <v>1</v>
      </c>
      <c r="I124" s="72" t="s">
        <v>2</v>
      </c>
      <c r="J124" s="72"/>
      <c r="K124" s="73">
        <v>7</v>
      </c>
      <c r="L124" s="75" t="s">
        <v>228</v>
      </c>
      <c r="M124" s="75" t="s">
        <v>229</v>
      </c>
      <c r="N124" s="72" t="s">
        <v>17</v>
      </c>
      <c r="O124" s="72" t="s">
        <v>17</v>
      </c>
      <c r="P124" s="72" t="s">
        <v>33</v>
      </c>
      <c r="Q124" s="74"/>
      <c r="R124" s="69"/>
      <c r="S124" s="75"/>
      <c r="T124" s="76"/>
    </row>
    <row r="125" spans="1:20" s="22" customFormat="1" ht="12" x14ac:dyDescent="0.15">
      <c r="A125" s="69"/>
      <c r="B125" s="69"/>
      <c r="C125" s="69"/>
      <c r="D125" s="69"/>
      <c r="E125" s="70" t="s">
        <v>230</v>
      </c>
      <c r="F125" s="71">
        <f t="shared" ref="F125:F136" si="9">G124+1</f>
        <v>3</v>
      </c>
      <c r="G125" s="71">
        <f t="shared" si="2"/>
        <v>12</v>
      </c>
      <c r="H125" s="36">
        <v>10</v>
      </c>
      <c r="I125" s="72" t="s">
        <v>2</v>
      </c>
      <c r="J125" s="72"/>
      <c r="K125" s="73"/>
      <c r="L125" s="75" t="s">
        <v>231</v>
      </c>
      <c r="M125" s="75" t="s">
        <v>232</v>
      </c>
      <c r="N125" s="72" t="s">
        <v>17</v>
      </c>
      <c r="O125" s="72" t="s">
        <v>17</v>
      </c>
      <c r="P125" s="72" t="s">
        <v>76</v>
      </c>
      <c r="Q125" s="74"/>
      <c r="R125" s="69" t="s">
        <v>471</v>
      </c>
      <c r="S125" s="75" t="s">
        <v>467</v>
      </c>
      <c r="T125" s="76">
        <v>1154</v>
      </c>
    </row>
    <row r="126" spans="1:20" s="22" customFormat="1" ht="12" x14ac:dyDescent="0.15">
      <c r="A126" s="69"/>
      <c r="B126" s="69"/>
      <c r="C126" s="69"/>
      <c r="D126" s="69"/>
      <c r="E126" s="70" t="s">
        <v>233</v>
      </c>
      <c r="F126" s="71">
        <f t="shared" si="9"/>
        <v>13</v>
      </c>
      <c r="G126" s="71">
        <f t="shared" si="2"/>
        <v>22</v>
      </c>
      <c r="H126" s="36">
        <v>10</v>
      </c>
      <c r="I126" s="72" t="s">
        <v>2</v>
      </c>
      <c r="J126" s="72"/>
      <c r="K126" s="73"/>
      <c r="L126" s="75" t="s">
        <v>565</v>
      </c>
      <c r="M126" s="75" t="s">
        <v>566</v>
      </c>
      <c r="N126" s="72" t="s">
        <v>17</v>
      </c>
      <c r="O126" s="72" t="s">
        <v>17</v>
      </c>
      <c r="P126" s="72" t="s">
        <v>80</v>
      </c>
      <c r="Q126" s="74"/>
      <c r="R126" s="69" t="s">
        <v>471</v>
      </c>
      <c r="S126" s="75" t="s">
        <v>465</v>
      </c>
      <c r="T126" s="76">
        <v>1154</v>
      </c>
    </row>
    <row r="127" spans="1:20" s="22" customFormat="1" ht="24" x14ac:dyDescent="0.15">
      <c r="A127" s="69"/>
      <c r="B127" s="69"/>
      <c r="C127" s="69"/>
      <c r="D127" s="69"/>
      <c r="E127" s="70" t="s">
        <v>234</v>
      </c>
      <c r="F127" s="71">
        <f t="shared" si="9"/>
        <v>23</v>
      </c>
      <c r="G127" s="71">
        <f t="shared" si="2"/>
        <v>25</v>
      </c>
      <c r="H127" s="71">
        <v>3</v>
      </c>
      <c r="I127" s="72" t="s">
        <v>30</v>
      </c>
      <c r="J127" s="72"/>
      <c r="K127" s="73"/>
      <c r="L127" s="75" t="s">
        <v>567</v>
      </c>
      <c r="M127" s="75" t="s">
        <v>568</v>
      </c>
      <c r="N127" s="72"/>
      <c r="O127" s="72" t="s">
        <v>17</v>
      </c>
      <c r="P127" s="72" t="s">
        <v>235</v>
      </c>
      <c r="Q127" s="74"/>
      <c r="R127" s="69" t="s">
        <v>471</v>
      </c>
      <c r="S127" s="75" t="s">
        <v>465</v>
      </c>
      <c r="T127" s="76">
        <v>1156</v>
      </c>
    </row>
    <row r="128" spans="1:20" s="22" customFormat="1" ht="12" x14ac:dyDescent="0.15">
      <c r="A128" s="69"/>
      <c r="B128" s="69"/>
      <c r="C128" s="69"/>
      <c r="D128" s="69"/>
      <c r="E128" s="70" t="s">
        <v>236</v>
      </c>
      <c r="F128" s="71">
        <f t="shared" si="9"/>
        <v>26</v>
      </c>
      <c r="G128" s="71">
        <f t="shared" si="2"/>
        <v>35</v>
      </c>
      <c r="H128" s="36">
        <v>10</v>
      </c>
      <c r="I128" s="72" t="s">
        <v>30</v>
      </c>
      <c r="J128" s="72">
        <v>3</v>
      </c>
      <c r="K128" s="73"/>
      <c r="L128" s="75" t="s">
        <v>237</v>
      </c>
      <c r="M128" s="75" t="s">
        <v>238</v>
      </c>
      <c r="N128" s="72" t="s">
        <v>17</v>
      </c>
      <c r="O128" s="72" t="s">
        <v>17</v>
      </c>
      <c r="P128" s="72" t="s">
        <v>239</v>
      </c>
      <c r="Q128" s="74"/>
      <c r="R128" s="69" t="s">
        <v>472</v>
      </c>
      <c r="S128" s="75" t="s">
        <v>473</v>
      </c>
      <c r="T128" s="76">
        <v>6060</v>
      </c>
    </row>
    <row r="129" spans="1:21" s="22" customFormat="1" ht="12" x14ac:dyDescent="0.15">
      <c r="A129" s="69"/>
      <c r="B129" s="69"/>
      <c r="C129" s="69"/>
      <c r="D129" s="69"/>
      <c r="E129" s="70" t="s">
        <v>240</v>
      </c>
      <c r="F129" s="71">
        <f t="shared" si="9"/>
        <v>36</v>
      </c>
      <c r="G129" s="71">
        <f t="shared" si="2"/>
        <v>37</v>
      </c>
      <c r="H129" s="36">
        <v>2</v>
      </c>
      <c r="I129" s="72" t="s">
        <v>2</v>
      </c>
      <c r="J129" s="72"/>
      <c r="K129" s="73"/>
      <c r="L129" s="75" t="s">
        <v>241</v>
      </c>
      <c r="M129" s="75" t="s">
        <v>242</v>
      </c>
      <c r="N129" s="72"/>
      <c r="O129" s="72" t="s">
        <v>17</v>
      </c>
      <c r="P129" s="72" t="s">
        <v>243</v>
      </c>
      <c r="Q129" s="74" t="s">
        <v>244</v>
      </c>
      <c r="R129" s="69" t="s">
        <v>472</v>
      </c>
      <c r="S129" s="75" t="s">
        <v>473</v>
      </c>
      <c r="T129" s="76">
        <v>6411</v>
      </c>
      <c r="U129" s="22" t="s">
        <v>474</v>
      </c>
    </row>
    <row r="130" spans="1:21" s="22" customFormat="1" ht="12" x14ac:dyDescent="0.15">
      <c r="A130" s="69"/>
      <c r="B130" s="69"/>
      <c r="C130" s="69"/>
      <c r="D130" s="69"/>
      <c r="E130" s="70" t="s">
        <v>245</v>
      </c>
      <c r="F130" s="71">
        <f t="shared" si="9"/>
        <v>38</v>
      </c>
      <c r="G130" s="71">
        <f t="shared" si="2"/>
        <v>72</v>
      </c>
      <c r="H130" s="71">
        <v>35</v>
      </c>
      <c r="I130" s="72" t="s">
        <v>2</v>
      </c>
      <c r="J130" s="72"/>
      <c r="K130" s="73"/>
      <c r="L130" s="75" t="s">
        <v>246</v>
      </c>
      <c r="M130" s="75" t="s">
        <v>247</v>
      </c>
      <c r="N130" s="72" t="s">
        <v>17</v>
      </c>
      <c r="O130" s="72" t="s">
        <v>17</v>
      </c>
      <c r="P130" s="72" t="s">
        <v>248</v>
      </c>
      <c r="Q130" s="74"/>
      <c r="R130" s="69" t="s">
        <v>477</v>
      </c>
      <c r="S130" s="75" t="s">
        <v>503</v>
      </c>
      <c r="T130" s="76">
        <v>7140</v>
      </c>
    </row>
    <row r="131" spans="1:21" s="22" customFormat="1" ht="12" x14ac:dyDescent="0.15">
      <c r="A131" s="69"/>
      <c r="B131" s="69"/>
      <c r="C131" s="69"/>
      <c r="D131" s="69"/>
      <c r="E131" s="70" t="s">
        <v>249</v>
      </c>
      <c r="F131" s="71">
        <f t="shared" si="9"/>
        <v>73</v>
      </c>
      <c r="G131" s="71">
        <f t="shared" si="2"/>
        <v>90</v>
      </c>
      <c r="H131" s="71">
        <v>18</v>
      </c>
      <c r="I131" s="72" t="s">
        <v>2</v>
      </c>
      <c r="J131" s="72"/>
      <c r="K131" s="73"/>
      <c r="L131" s="75" t="s">
        <v>250</v>
      </c>
      <c r="M131" s="75" t="s">
        <v>251</v>
      </c>
      <c r="N131" s="72"/>
      <c r="O131" s="72" t="s">
        <v>17</v>
      </c>
      <c r="P131" s="72" t="s">
        <v>252</v>
      </c>
      <c r="Q131" s="74"/>
      <c r="R131" s="69" t="s">
        <v>475</v>
      </c>
      <c r="S131" s="75" t="s">
        <v>476</v>
      </c>
      <c r="T131" s="76">
        <v>7140</v>
      </c>
    </row>
    <row r="132" spans="1:21" s="22" customFormat="1" ht="12" x14ac:dyDescent="0.15">
      <c r="A132" s="69"/>
      <c r="B132" s="69"/>
      <c r="C132" s="69"/>
      <c r="D132" s="69"/>
      <c r="E132" s="70" t="s">
        <v>253</v>
      </c>
      <c r="F132" s="71">
        <f t="shared" si="9"/>
        <v>91</v>
      </c>
      <c r="G132" s="71">
        <f t="shared" si="2"/>
        <v>125</v>
      </c>
      <c r="H132" s="71">
        <v>35</v>
      </c>
      <c r="I132" s="72" t="s">
        <v>2</v>
      </c>
      <c r="J132" s="72"/>
      <c r="K132" s="73"/>
      <c r="L132" s="75" t="s">
        <v>254</v>
      </c>
      <c r="M132" s="75" t="s">
        <v>255</v>
      </c>
      <c r="N132" s="72"/>
      <c r="O132" s="72" t="s">
        <v>17</v>
      </c>
      <c r="P132" s="72" t="s">
        <v>256</v>
      </c>
      <c r="Q132" s="74"/>
      <c r="R132" s="69" t="s">
        <v>477</v>
      </c>
      <c r="S132" s="75" t="s">
        <v>504</v>
      </c>
      <c r="T132" s="76">
        <v>7140</v>
      </c>
    </row>
    <row r="133" spans="1:21" s="22" customFormat="1" ht="12" x14ac:dyDescent="0.15">
      <c r="A133" s="69"/>
      <c r="B133" s="69"/>
      <c r="C133" s="69"/>
      <c r="D133" s="69"/>
      <c r="E133" s="70" t="s">
        <v>257</v>
      </c>
      <c r="F133" s="71">
        <f t="shared" si="9"/>
        <v>126</v>
      </c>
      <c r="G133" s="71">
        <f t="shared" si="2"/>
        <v>126</v>
      </c>
      <c r="H133" s="71">
        <v>1</v>
      </c>
      <c r="I133" s="72" t="s">
        <v>30</v>
      </c>
      <c r="J133" s="72">
        <v>0</v>
      </c>
      <c r="K133" s="73"/>
      <c r="L133" s="75" t="s">
        <v>258</v>
      </c>
      <c r="M133" s="75" t="s">
        <v>181</v>
      </c>
      <c r="N133" s="72"/>
      <c r="O133" s="72" t="s">
        <v>17</v>
      </c>
      <c r="P133" s="72" t="s">
        <v>182</v>
      </c>
      <c r="Q133" s="74"/>
      <c r="R133" s="69"/>
      <c r="S133" s="75"/>
      <c r="T133" s="76"/>
    </row>
    <row r="134" spans="1:21" s="22" customFormat="1" ht="12" x14ac:dyDescent="0.15">
      <c r="A134" s="69"/>
      <c r="B134" s="69"/>
      <c r="C134" s="69"/>
      <c r="D134" s="69"/>
      <c r="E134" s="70" t="s">
        <v>259</v>
      </c>
      <c r="F134" s="71">
        <f t="shared" si="9"/>
        <v>127</v>
      </c>
      <c r="G134" s="71">
        <f t="shared" si="2"/>
        <v>136</v>
      </c>
      <c r="H134" s="71">
        <v>10</v>
      </c>
      <c r="I134" s="72" t="s">
        <v>30</v>
      </c>
      <c r="J134" s="72">
        <v>0</v>
      </c>
      <c r="K134" s="73"/>
      <c r="L134" s="75" t="s">
        <v>260</v>
      </c>
      <c r="M134" s="75" t="s">
        <v>185</v>
      </c>
      <c r="N134" s="72"/>
      <c r="O134" s="72" t="s">
        <v>17</v>
      </c>
      <c r="P134" s="72" t="s">
        <v>186</v>
      </c>
      <c r="Q134" s="74"/>
      <c r="R134" s="69"/>
      <c r="S134" s="75"/>
      <c r="T134" s="76"/>
    </row>
    <row r="135" spans="1:21" s="22" customFormat="1" ht="12" x14ac:dyDescent="0.15">
      <c r="A135" s="103"/>
      <c r="B135" s="103"/>
      <c r="C135" s="103"/>
      <c r="D135" s="103"/>
      <c r="E135" s="16" t="s">
        <v>385</v>
      </c>
      <c r="F135" s="9">
        <f t="shared" si="9"/>
        <v>137</v>
      </c>
      <c r="G135" s="9">
        <f t="shared" ref="G135:G139" si="10">F135+H135-1</f>
        <v>206</v>
      </c>
      <c r="H135" s="104">
        <v>70</v>
      </c>
      <c r="I135" s="105" t="s">
        <v>2</v>
      </c>
      <c r="J135" s="105"/>
      <c r="K135" s="106"/>
      <c r="L135" s="108" t="s">
        <v>350</v>
      </c>
      <c r="M135" s="108" t="s">
        <v>351</v>
      </c>
      <c r="N135" s="105"/>
      <c r="O135" s="105"/>
      <c r="P135" s="105"/>
      <c r="Q135" s="107"/>
      <c r="R135" s="69" t="s">
        <v>478</v>
      </c>
      <c r="S135" s="108" t="s">
        <v>479</v>
      </c>
      <c r="T135" s="109">
        <v>7008</v>
      </c>
    </row>
    <row r="136" spans="1:21" s="22" customFormat="1" ht="12" x14ac:dyDescent="0.15">
      <c r="A136" s="7"/>
      <c r="B136" s="7"/>
      <c r="C136" s="7"/>
      <c r="D136" s="7"/>
      <c r="E136" s="16" t="s">
        <v>386</v>
      </c>
      <c r="F136" s="9">
        <f t="shared" si="9"/>
        <v>207</v>
      </c>
      <c r="G136" s="9">
        <f t="shared" si="10"/>
        <v>236</v>
      </c>
      <c r="H136" s="9">
        <v>30</v>
      </c>
      <c r="I136" s="10" t="s">
        <v>2</v>
      </c>
      <c r="J136" s="10"/>
      <c r="K136" s="11"/>
      <c r="L136" s="12" t="s">
        <v>353</v>
      </c>
      <c r="M136" s="12" t="s">
        <v>352</v>
      </c>
      <c r="N136" s="10"/>
      <c r="O136" s="10"/>
      <c r="P136" s="10"/>
      <c r="Q136" s="89"/>
      <c r="R136" s="69" t="s">
        <v>471</v>
      </c>
      <c r="S136" s="75" t="s">
        <v>480</v>
      </c>
      <c r="T136" s="76">
        <v>1154</v>
      </c>
    </row>
    <row r="137" spans="1:21" s="22" customFormat="1" ht="12" x14ac:dyDescent="0.15">
      <c r="A137" s="7"/>
      <c r="B137" s="7"/>
      <c r="C137" s="7"/>
      <c r="D137" s="7"/>
      <c r="E137" s="16" t="s">
        <v>559</v>
      </c>
      <c r="F137" s="9">
        <f>G135+1</f>
        <v>207</v>
      </c>
      <c r="G137" s="9">
        <f t="shared" ref="G137" si="11">F137+H137-1</f>
        <v>236</v>
      </c>
      <c r="H137" s="9">
        <v>30</v>
      </c>
      <c r="I137" s="10" t="s">
        <v>30</v>
      </c>
      <c r="J137" s="10"/>
      <c r="K137" s="11"/>
      <c r="L137" s="136" t="s">
        <v>560</v>
      </c>
      <c r="M137" s="136" t="s">
        <v>561</v>
      </c>
      <c r="N137" s="10"/>
      <c r="O137" s="10"/>
      <c r="P137" s="10"/>
      <c r="Q137" s="89"/>
      <c r="R137" s="69"/>
      <c r="S137" s="75"/>
      <c r="T137" s="76"/>
    </row>
    <row r="138" spans="1:21" s="22" customFormat="1" ht="12" x14ac:dyDescent="0.15">
      <c r="A138" s="7"/>
      <c r="B138" s="7"/>
      <c r="C138" s="7"/>
      <c r="D138" s="7"/>
      <c r="E138" s="16" t="s">
        <v>562</v>
      </c>
      <c r="F138" s="9">
        <f>G136+1</f>
        <v>237</v>
      </c>
      <c r="G138" s="9">
        <f t="shared" si="10"/>
        <v>241</v>
      </c>
      <c r="H138" s="9">
        <v>5</v>
      </c>
      <c r="I138" s="10" t="s">
        <v>30</v>
      </c>
      <c r="J138" s="10"/>
      <c r="K138" s="11"/>
      <c r="L138" s="12" t="s">
        <v>563</v>
      </c>
      <c r="M138" s="12" t="s">
        <v>564</v>
      </c>
      <c r="N138" s="10"/>
      <c r="O138" s="10"/>
      <c r="P138" s="10"/>
      <c r="Q138" s="89"/>
      <c r="R138" s="69"/>
      <c r="S138" s="75"/>
      <c r="T138" s="76"/>
    </row>
    <row r="139" spans="1:21" s="22" customFormat="1" ht="12" x14ac:dyDescent="0.15">
      <c r="A139" s="69"/>
      <c r="B139" s="69"/>
      <c r="C139" s="69"/>
      <c r="D139" s="69"/>
      <c r="E139" s="70" t="s">
        <v>261</v>
      </c>
      <c r="F139" s="71">
        <f>G136+1</f>
        <v>237</v>
      </c>
      <c r="G139" s="71">
        <f t="shared" si="10"/>
        <v>238</v>
      </c>
      <c r="H139" s="71">
        <v>2</v>
      </c>
      <c r="I139" s="72" t="s">
        <v>2</v>
      </c>
      <c r="J139" s="72"/>
      <c r="K139" s="73" t="s">
        <v>45</v>
      </c>
      <c r="L139" s="75"/>
      <c r="M139" s="75"/>
      <c r="N139" s="72" t="s">
        <v>17</v>
      </c>
      <c r="O139" s="72" t="s">
        <v>17</v>
      </c>
      <c r="P139" s="72" t="s">
        <v>46</v>
      </c>
      <c r="Q139" s="74"/>
      <c r="R139" s="69"/>
      <c r="S139" s="75"/>
      <c r="T139" s="76"/>
    </row>
    <row r="140" spans="1:21" s="112" customFormat="1" ht="12" x14ac:dyDescent="0.15">
      <c r="A140" s="110"/>
      <c r="B140" s="110"/>
      <c r="C140" s="110"/>
      <c r="D140" s="110"/>
      <c r="E140" s="57"/>
      <c r="F140" s="67" t="s">
        <v>262</v>
      </c>
      <c r="G140" s="67"/>
      <c r="H140" s="67"/>
      <c r="I140" s="58"/>
      <c r="J140" s="58"/>
      <c r="K140" s="68"/>
      <c r="L140" s="61" t="s">
        <v>263</v>
      </c>
      <c r="M140" s="61" t="s">
        <v>264</v>
      </c>
      <c r="N140" s="58"/>
      <c r="O140" s="58"/>
      <c r="P140" s="58"/>
      <c r="Q140" s="111"/>
      <c r="R140" s="110"/>
      <c r="S140" s="61"/>
      <c r="T140" s="59"/>
    </row>
    <row r="141" spans="1:21" s="22" customFormat="1" ht="12" x14ac:dyDescent="0.15">
      <c r="A141" s="69"/>
      <c r="B141" s="69"/>
      <c r="C141" s="69"/>
      <c r="D141" s="69"/>
      <c r="E141" s="70" t="s">
        <v>265</v>
      </c>
      <c r="F141" s="71">
        <v>1</v>
      </c>
      <c r="G141" s="71">
        <f t="shared" ref="G141:G147" si="12">F141+H141-1</f>
        <v>1</v>
      </c>
      <c r="H141" s="71">
        <v>1</v>
      </c>
      <c r="I141" s="72" t="s">
        <v>2</v>
      </c>
      <c r="J141" s="72"/>
      <c r="K141" s="73" t="s">
        <v>25</v>
      </c>
      <c r="L141" s="75" t="s">
        <v>26</v>
      </c>
      <c r="M141" s="75" t="s">
        <v>27</v>
      </c>
      <c r="N141" s="72" t="s">
        <v>17</v>
      </c>
      <c r="O141" s="72" t="s">
        <v>17</v>
      </c>
      <c r="P141" s="72" t="s">
        <v>28</v>
      </c>
      <c r="Q141" s="74"/>
      <c r="R141" s="69"/>
      <c r="S141" s="75"/>
      <c r="T141" s="76"/>
    </row>
    <row r="142" spans="1:21" s="22" customFormat="1" ht="12" x14ac:dyDescent="0.15">
      <c r="A142" s="69"/>
      <c r="B142" s="69"/>
      <c r="C142" s="69"/>
      <c r="D142" s="69"/>
      <c r="E142" s="70" t="s">
        <v>266</v>
      </c>
      <c r="F142" s="71">
        <v>2</v>
      </c>
      <c r="G142" s="71">
        <f t="shared" si="12"/>
        <v>2</v>
      </c>
      <c r="H142" s="71">
        <v>1</v>
      </c>
      <c r="I142" s="72" t="s">
        <v>30</v>
      </c>
      <c r="J142" s="72"/>
      <c r="K142" s="73">
        <v>9</v>
      </c>
      <c r="L142" s="75" t="s">
        <v>267</v>
      </c>
      <c r="M142" s="75" t="s">
        <v>268</v>
      </c>
      <c r="N142" s="72" t="s">
        <v>17</v>
      </c>
      <c r="O142" s="72" t="s">
        <v>17</v>
      </c>
      <c r="P142" s="72" t="s">
        <v>33</v>
      </c>
      <c r="Q142" s="74"/>
      <c r="R142" s="69"/>
      <c r="S142" s="75"/>
      <c r="T142" s="76"/>
    </row>
    <row r="143" spans="1:21" s="22" customFormat="1" ht="12" x14ac:dyDescent="0.15">
      <c r="A143" s="69"/>
      <c r="B143" s="69"/>
      <c r="C143" s="69"/>
      <c r="D143" s="69"/>
      <c r="E143" s="70" t="s">
        <v>269</v>
      </c>
      <c r="F143" s="71">
        <v>3</v>
      </c>
      <c r="G143" s="71">
        <f t="shared" si="12"/>
        <v>12</v>
      </c>
      <c r="H143" s="71">
        <v>10</v>
      </c>
      <c r="I143" s="72" t="s">
        <v>30</v>
      </c>
      <c r="J143" s="72"/>
      <c r="K143" s="73"/>
      <c r="L143" s="75" t="s">
        <v>270</v>
      </c>
      <c r="M143" s="75" t="s">
        <v>271</v>
      </c>
      <c r="N143" s="72" t="s">
        <v>17</v>
      </c>
      <c r="O143" s="72" t="s">
        <v>17</v>
      </c>
      <c r="P143" s="72" t="s">
        <v>272</v>
      </c>
      <c r="Q143" s="74"/>
      <c r="R143" s="69"/>
      <c r="S143" s="75"/>
      <c r="T143" s="76"/>
    </row>
    <row r="144" spans="1:21" s="22" customFormat="1" ht="12" x14ac:dyDescent="0.15">
      <c r="A144" s="69"/>
      <c r="B144" s="69"/>
      <c r="C144" s="69"/>
      <c r="D144" s="69"/>
      <c r="E144" s="70" t="s">
        <v>273</v>
      </c>
      <c r="F144" s="71">
        <v>13</v>
      </c>
      <c r="G144" s="71">
        <f t="shared" si="12"/>
        <v>22</v>
      </c>
      <c r="H144" s="71">
        <v>10</v>
      </c>
      <c r="I144" s="72" t="s">
        <v>30</v>
      </c>
      <c r="J144" s="72">
        <v>3</v>
      </c>
      <c r="K144" s="73"/>
      <c r="L144" s="75" t="s">
        <v>274</v>
      </c>
      <c r="M144" s="75" t="s">
        <v>275</v>
      </c>
      <c r="N144" s="72" t="s">
        <v>17</v>
      </c>
      <c r="O144" s="72" t="s">
        <v>17</v>
      </c>
      <c r="P144" s="72" t="s">
        <v>276</v>
      </c>
      <c r="Q144" s="74" t="s">
        <v>24</v>
      </c>
      <c r="R144" s="69"/>
      <c r="S144" s="75"/>
      <c r="T144" s="76"/>
    </row>
    <row r="145" spans="1:20" s="22" customFormat="1" ht="12" x14ac:dyDescent="0.15">
      <c r="A145" s="69"/>
      <c r="B145" s="69"/>
      <c r="C145" s="69"/>
      <c r="D145" s="69"/>
      <c r="E145" s="70" t="s">
        <v>277</v>
      </c>
      <c r="F145" s="71">
        <v>23</v>
      </c>
      <c r="G145" s="71">
        <f t="shared" si="12"/>
        <v>32</v>
      </c>
      <c r="H145" s="71">
        <v>10</v>
      </c>
      <c r="I145" s="72" t="s">
        <v>30</v>
      </c>
      <c r="J145" s="72"/>
      <c r="K145" s="73"/>
      <c r="L145" s="75" t="s">
        <v>278</v>
      </c>
      <c r="M145" s="75" t="s">
        <v>279</v>
      </c>
      <c r="N145" s="72" t="s">
        <v>17</v>
      </c>
      <c r="O145" s="72" t="s">
        <v>17</v>
      </c>
      <c r="P145" s="72" t="s">
        <v>280</v>
      </c>
      <c r="Q145" s="74"/>
      <c r="R145" s="69" t="s">
        <v>505</v>
      </c>
      <c r="S145" s="75" t="s">
        <v>506</v>
      </c>
      <c r="T145" s="76">
        <v>6066</v>
      </c>
    </row>
    <row r="146" spans="1:20" s="22" customFormat="1" ht="12" x14ac:dyDescent="0.15">
      <c r="A146" s="69"/>
      <c r="B146" s="69"/>
      <c r="C146" s="69"/>
      <c r="D146" s="69"/>
      <c r="E146" s="70" t="s">
        <v>281</v>
      </c>
      <c r="F146" s="71">
        <v>33</v>
      </c>
      <c r="G146" s="71">
        <f t="shared" si="12"/>
        <v>80</v>
      </c>
      <c r="H146" s="71">
        <v>48</v>
      </c>
      <c r="I146" s="72" t="s">
        <v>2</v>
      </c>
      <c r="J146" s="72"/>
      <c r="K146" s="73"/>
      <c r="L146" s="75" t="s">
        <v>282</v>
      </c>
      <c r="M146" s="75" t="s">
        <v>283</v>
      </c>
      <c r="N146" s="72"/>
      <c r="O146" s="72"/>
      <c r="P146" s="72"/>
      <c r="Q146" s="74"/>
      <c r="R146" s="69"/>
      <c r="S146" s="75"/>
      <c r="T146" s="76"/>
    </row>
    <row r="147" spans="1:20" s="22" customFormat="1" ht="13" thickBot="1" x14ac:dyDescent="0.2">
      <c r="A147" s="120"/>
      <c r="B147" s="120"/>
      <c r="C147" s="120"/>
      <c r="D147" s="120"/>
      <c r="E147" s="121" t="s">
        <v>284</v>
      </c>
      <c r="F147" s="122">
        <v>81</v>
      </c>
      <c r="G147" s="122">
        <f t="shared" si="12"/>
        <v>82</v>
      </c>
      <c r="H147" s="122">
        <v>2</v>
      </c>
      <c r="I147" s="123" t="s">
        <v>2</v>
      </c>
      <c r="J147" s="123"/>
      <c r="K147" s="124" t="s">
        <v>45</v>
      </c>
      <c r="L147" s="137"/>
      <c r="M147" s="137"/>
      <c r="N147" s="123" t="s">
        <v>17</v>
      </c>
      <c r="O147" s="123" t="s">
        <v>17</v>
      </c>
      <c r="P147" s="123" t="s">
        <v>46</v>
      </c>
      <c r="Q147" s="125"/>
      <c r="R147" s="69"/>
      <c r="S147" s="75"/>
      <c r="T147" s="76"/>
    </row>
    <row r="148" spans="1:20" s="22" customFormat="1" ht="12" thickBot="1" x14ac:dyDescent="0.2">
      <c r="A148" s="126"/>
      <c r="B148" s="126"/>
      <c r="C148" s="126"/>
      <c r="D148" s="126"/>
      <c r="E148" s="127"/>
      <c r="F148" s="128"/>
      <c r="G148" s="128"/>
      <c r="H148" s="128"/>
      <c r="I148" s="129"/>
      <c r="J148" s="129"/>
      <c r="K148" s="130"/>
      <c r="L148" s="138"/>
      <c r="M148" s="138"/>
      <c r="N148" s="129"/>
      <c r="O148" s="129"/>
      <c r="P148" s="129"/>
      <c r="Q148" s="126"/>
      <c r="R148" s="76"/>
      <c r="S148" s="75"/>
      <c r="T148" s="76"/>
    </row>
    <row r="149" spans="1:20" s="22" customFormat="1" ht="12" x14ac:dyDescent="0.15">
      <c r="A149" s="76"/>
      <c r="B149" s="76"/>
      <c r="C149" s="76"/>
      <c r="D149" s="76"/>
      <c r="E149" s="75"/>
      <c r="F149" s="71"/>
      <c r="G149" s="71"/>
      <c r="H149" s="71"/>
      <c r="I149" s="72"/>
      <c r="J149" s="72"/>
      <c r="K149" s="131"/>
      <c r="L149" s="139" t="s">
        <v>285</v>
      </c>
      <c r="M149" s="140" t="s">
        <v>286</v>
      </c>
      <c r="N149" s="132"/>
      <c r="O149" s="72"/>
      <c r="P149" s="72"/>
      <c r="Q149" s="76"/>
      <c r="R149" s="76"/>
      <c r="S149" s="75"/>
      <c r="T149" s="76"/>
    </row>
    <row r="150" spans="1:20" s="22" customFormat="1" ht="12" x14ac:dyDescent="0.15">
      <c r="A150" s="76"/>
      <c r="B150" s="76"/>
      <c r="C150" s="76"/>
      <c r="D150" s="76"/>
      <c r="E150" s="75"/>
      <c r="F150" s="71"/>
      <c r="G150" s="71"/>
      <c r="H150" s="71"/>
      <c r="I150" s="72"/>
      <c r="J150" s="72"/>
      <c r="K150" s="131"/>
      <c r="L150" s="141" t="s">
        <v>287</v>
      </c>
      <c r="M150" s="74" t="s">
        <v>287</v>
      </c>
      <c r="N150" s="132"/>
      <c r="O150" s="72"/>
      <c r="P150" s="72"/>
      <c r="Q150" s="76"/>
      <c r="R150" s="76"/>
      <c r="S150" s="75"/>
      <c r="T150" s="76"/>
    </row>
    <row r="151" spans="1:20" s="22" customFormat="1" ht="12" x14ac:dyDescent="0.15">
      <c r="A151" s="76"/>
      <c r="B151" s="76"/>
      <c r="C151" s="76"/>
      <c r="D151" s="76"/>
      <c r="E151" s="75"/>
      <c r="F151" s="71"/>
      <c r="G151" s="71"/>
      <c r="H151" s="71"/>
      <c r="I151" s="72"/>
      <c r="J151" s="72"/>
      <c r="K151" s="131"/>
      <c r="L151" s="141" t="s">
        <v>288</v>
      </c>
      <c r="M151" s="74" t="s">
        <v>288</v>
      </c>
      <c r="N151" s="132"/>
      <c r="O151" s="72"/>
      <c r="P151" s="72"/>
      <c r="Q151" s="76"/>
      <c r="R151" s="76"/>
      <c r="S151" s="75"/>
      <c r="T151" s="76"/>
    </row>
    <row r="152" spans="1:20" s="22" customFormat="1" ht="13" thickBot="1" x14ac:dyDescent="0.2">
      <c r="A152" s="76"/>
      <c r="B152" s="76"/>
      <c r="C152" s="76"/>
      <c r="D152" s="76"/>
      <c r="E152" s="75"/>
      <c r="F152" s="71"/>
      <c r="G152" s="71"/>
      <c r="H152" s="71"/>
      <c r="I152" s="72"/>
      <c r="J152" s="72"/>
      <c r="K152" s="131"/>
      <c r="L152" s="121" t="s">
        <v>289</v>
      </c>
      <c r="M152" s="142" t="s">
        <v>289</v>
      </c>
      <c r="N152" s="132"/>
      <c r="O152" s="72"/>
      <c r="P152" s="72"/>
      <c r="Q152" s="76"/>
      <c r="R152" s="76"/>
      <c r="S152" s="75"/>
      <c r="T152" s="76"/>
    </row>
    <row r="153" spans="1:20" s="22" customFormat="1" x14ac:dyDescent="0.15">
      <c r="A153" s="76"/>
      <c r="B153" s="76"/>
      <c r="C153" s="76"/>
      <c r="D153" s="76"/>
      <c r="E153" s="75"/>
      <c r="F153" s="71"/>
      <c r="G153" s="71"/>
      <c r="H153" s="71"/>
      <c r="I153" s="72"/>
      <c r="J153" s="72"/>
      <c r="K153" s="73"/>
      <c r="L153" s="127"/>
      <c r="M153" s="127"/>
      <c r="N153" s="72"/>
      <c r="O153" s="72"/>
      <c r="P153" s="72"/>
      <c r="Q153" s="76"/>
      <c r="R153" s="76"/>
      <c r="S153" s="75"/>
      <c r="T153" s="76"/>
    </row>
    <row r="154" spans="1:20" s="22" customFormat="1" x14ac:dyDescent="0.15">
      <c r="A154" s="76"/>
      <c r="B154" s="76"/>
      <c r="C154" s="76"/>
      <c r="D154" s="76"/>
      <c r="E154" s="75"/>
      <c r="F154" s="71"/>
      <c r="G154" s="71"/>
      <c r="H154" s="71"/>
      <c r="I154" s="72"/>
      <c r="J154" s="72"/>
      <c r="K154" s="73"/>
      <c r="L154" s="75"/>
      <c r="M154" s="75"/>
      <c r="N154" s="72"/>
      <c r="O154" s="72"/>
      <c r="P154" s="72"/>
      <c r="Q154" s="76"/>
      <c r="R154" s="76"/>
      <c r="S154" s="75"/>
      <c r="T154" s="76"/>
    </row>
    <row r="155" spans="1:20" s="22" customFormat="1" ht="12" x14ac:dyDescent="0.15">
      <c r="A155" s="76" t="s">
        <v>507</v>
      </c>
      <c r="B155" s="76"/>
      <c r="C155" s="76"/>
      <c r="D155" s="76"/>
      <c r="E155" s="75"/>
      <c r="F155" s="71"/>
      <c r="G155" s="71"/>
      <c r="H155" s="71"/>
      <c r="I155" s="72"/>
      <c r="J155" s="72"/>
      <c r="K155" s="73"/>
      <c r="L155" s="75"/>
      <c r="M155" s="75"/>
      <c r="N155" s="72"/>
      <c r="O155" s="72"/>
      <c r="P155" s="72"/>
      <c r="Q155" s="76"/>
      <c r="R155" s="76"/>
      <c r="S155" s="75"/>
      <c r="T155" s="76"/>
    </row>
    <row r="156" spans="1:20" ht="12" x14ac:dyDescent="0.15">
      <c r="A156" s="110"/>
      <c r="B156" s="110"/>
      <c r="C156" s="110"/>
      <c r="D156" s="110"/>
      <c r="E156" s="57"/>
      <c r="F156" s="67" t="s">
        <v>170</v>
      </c>
      <c r="G156" s="67"/>
      <c r="H156" s="67"/>
      <c r="I156" s="58"/>
      <c r="J156" s="58"/>
      <c r="K156" s="68"/>
      <c r="L156" s="61" t="s">
        <v>171</v>
      </c>
      <c r="M156" s="61" t="s">
        <v>172</v>
      </c>
      <c r="N156" s="58"/>
      <c r="O156" s="58"/>
      <c r="P156" s="58"/>
      <c r="Q156" s="111"/>
    </row>
    <row r="157" spans="1:20" ht="12" x14ac:dyDescent="0.15">
      <c r="A157" s="69"/>
      <c r="B157" s="69"/>
      <c r="C157" s="69"/>
      <c r="D157" s="69"/>
      <c r="E157" s="70" t="s">
        <v>149</v>
      </c>
      <c r="F157" s="71">
        <v>1</v>
      </c>
      <c r="G157" s="71">
        <f t="shared" ref="G157:G170" si="13">F157+H157-1</f>
        <v>1</v>
      </c>
      <c r="H157" s="71">
        <v>1</v>
      </c>
      <c r="I157" s="72" t="s">
        <v>2</v>
      </c>
      <c r="K157" s="73" t="s">
        <v>25</v>
      </c>
      <c r="L157" s="75" t="s">
        <v>26</v>
      </c>
      <c r="M157" s="75" t="s">
        <v>27</v>
      </c>
      <c r="N157" s="72" t="s">
        <v>17</v>
      </c>
      <c r="O157" s="72" t="s">
        <v>17</v>
      </c>
      <c r="P157" s="72" t="s">
        <v>28</v>
      </c>
      <c r="Q157" s="74"/>
    </row>
    <row r="158" spans="1:20" ht="12" x14ac:dyDescent="0.15">
      <c r="A158" s="69"/>
      <c r="B158" s="69"/>
      <c r="C158" s="69"/>
      <c r="D158" s="69"/>
      <c r="E158" s="70" t="s">
        <v>173</v>
      </c>
      <c r="F158" s="71">
        <v>2</v>
      </c>
      <c r="G158" s="71">
        <f t="shared" si="13"/>
        <v>2</v>
      </c>
      <c r="H158" s="71">
        <v>1</v>
      </c>
      <c r="I158" s="72" t="s">
        <v>30</v>
      </c>
      <c r="J158" s="72">
        <v>0</v>
      </c>
      <c r="K158" s="73">
        <v>5</v>
      </c>
      <c r="L158" s="75" t="s">
        <v>174</v>
      </c>
      <c r="M158" s="75" t="s">
        <v>175</v>
      </c>
      <c r="N158" s="72" t="s">
        <v>17</v>
      </c>
      <c r="O158" s="72" t="s">
        <v>17</v>
      </c>
      <c r="P158" s="72" t="s">
        <v>33</v>
      </c>
      <c r="Q158" s="74"/>
    </row>
    <row r="159" spans="1:20" ht="12" x14ac:dyDescent="0.15">
      <c r="A159" s="69"/>
      <c r="B159" s="69"/>
      <c r="C159" s="69"/>
      <c r="D159" s="69"/>
      <c r="E159" s="70" t="s">
        <v>176</v>
      </c>
      <c r="F159" s="71">
        <v>3</v>
      </c>
      <c r="G159" s="71">
        <f t="shared" si="13"/>
        <v>12</v>
      </c>
      <c r="H159" s="71">
        <v>10</v>
      </c>
      <c r="I159" s="72" t="s">
        <v>2</v>
      </c>
      <c r="J159" s="72" t="s">
        <v>24</v>
      </c>
      <c r="L159" s="75" t="s">
        <v>177</v>
      </c>
      <c r="M159" s="75" t="s">
        <v>178</v>
      </c>
      <c r="O159" s="72" t="s">
        <v>17</v>
      </c>
      <c r="P159" s="72" t="s">
        <v>56</v>
      </c>
      <c r="Q159" s="74"/>
    </row>
    <row r="160" spans="1:20" ht="12" x14ac:dyDescent="0.15">
      <c r="A160" s="69"/>
      <c r="B160" s="69"/>
      <c r="C160" s="69"/>
      <c r="D160" s="69"/>
      <c r="E160" s="70" t="s">
        <v>179</v>
      </c>
      <c r="F160" s="71">
        <v>13</v>
      </c>
      <c r="G160" s="71">
        <f t="shared" si="13"/>
        <v>13</v>
      </c>
      <c r="H160" s="71">
        <v>1</v>
      </c>
      <c r="I160" s="72" t="s">
        <v>30</v>
      </c>
      <c r="J160" s="72">
        <v>0</v>
      </c>
      <c r="L160" s="75" t="s">
        <v>180</v>
      </c>
      <c r="M160" s="75" t="s">
        <v>181</v>
      </c>
      <c r="O160" s="72" t="s">
        <v>17</v>
      </c>
      <c r="P160" s="72" t="s">
        <v>182</v>
      </c>
      <c r="Q160" s="74"/>
    </row>
    <row r="161" spans="1:17" ht="12" x14ac:dyDescent="0.15">
      <c r="A161" s="69"/>
      <c r="B161" s="69"/>
      <c r="C161" s="69"/>
      <c r="D161" s="69"/>
      <c r="E161" s="70" t="s">
        <v>183</v>
      </c>
      <c r="F161" s="71">
        <v>14</v>
      </c>
      <c r="G161" s="71">
        <f t="shared" si="13"/>
        <v>23</v>
      </c>
      <c r="H161" s="71">
        <v>10</v>
      </c>
      <c r="I161" s="72" t="s">
        <v>30</v>
      </c>
      <c r="J161" s="72">
        <v>0</v>
      </c>
      <c r="L161" s="75" t="s">
        <v>184</v>
      </c>
      <c r="M161" s="75" t="s">
        <v>185</v>
      </c>
      <c r="O161" s="72" t="s">
        <v>17</v>
      </c>
      <c r="P161" s="72" t="s">
        <v>186</v>
      </c>
      <c r="Q161" s="74"/>
    </row>
    <row r="162" spans="1:17" ht="12" x14ac:dyDescent="0.15">
      <c r="A162" s="69"/>
      <c r="B162" s="69"/>
      <c r="C162" s="69"/>
      <c r="D162" s="69"/>
      <c r="E162" s="70" t="s">
        <v>187</v>
      </c>
      <c r="F162" s="71">
        <v>24</v>
      </c>
      <c r="G162" s="71">
        <f t="shared" si="13"/>
        <v>25</v>
      </c>
      <c r="H162" s="71">
        <v>2</v>
      </c>
      <c r="I162" s="72" t="s">
        <v>2</v>
      </c>
      <c r="L162" s="75" t="s">
        <v>188</v>
      </c>
      <c r="M162" s="75" t="s">
        <v>189</v>
      </c>
      <c r="O162" s="72" t="s">
        <v>17</v>
      </c>
      <c r="P162" s="72" t="s">
        <v>190</v>
      </c>
      <c r="Q162" s="74" t="s">
        <v>191</v>
      </c>
    </row>
    <row r="163" spans="1:17" ht="12" x14ac:dyDescent="0.15">
      <c r="A163" s="69"/>
      <c r="B163" s="69"/>
      <c r="C163" s="69"/>
      <c r="D163" s="69"/>
      <c r="E163" s="70" t="s">
        <v>192</v>
      </c>
      <c r="F163" s="71">
        <v>26</v>
      </c>
      <c r="G163" s="71">
        <f t="shared" si="13"/>
        <v>26</v>
      </c>
      <c r="H163" s="71">
        <v>1</v>
      </c>
      <c r="I163" s="72" t="s">
        <v>2</v>
      </c>
      <c r="L163" s="75" t="s">
        <v>193</v>
      </c>
      <c r="M163" s="75" t="s">
        <v>194</v>
      </c>
      <c r="O163" s="72" t="s">
        <v>17</v>
      </c>
      <c r="P163" s="72" t="s">
        <v>195</v>
      </c>
      <c r="Q163" s="74" t="s">
        <v>196</v>
      </c>
    </row>
    <row r="164" spans="1:17" ht="12" x14ac:dyDescent="0.15">
      <c r="A164" s="69"/>
      <c r="B164" s="69"/>
      <c r="C164" s="69"/>
      <c r="D164" s="69"/>
      <c r="E164" s="70" t="s">
        <v>197</v>
      </c>
      <c r="F164" s="71">
        <v>27</v>
      </c>
      <c r="G164" s="71">
        <f t="shared" si="13"/>
        <v>27</v>
      </c>
      <c r="H164" s="71">
        <v>1</v>
      </c>
      <c r="I164" s="72" t="s">
        <v>2</v>
      </c>
      <c r="L164" s="75" t="s">
        <v>198</v>
      </c>
      <c r="M164" s="75" t="s">
        <v>199</v>
      </c>
      <c r="O164" s="72" t="s">
        <v>17</v>
      </c>
      <c r="P164" s="72" t="s">
        <v>200</v>
      </c>
      <c r="Q164" s="74" t="s">
        <v>201</v>
      </c>
    </row>
    <row r="165" spans="1:17" ht="12" x14ac:dyDescent="0.15">
      <c r="A165" s="69"/>
      <c r="B165" s="69"/>
      <c r="C165" s="69"/>
      <c r="D165" s="69"/>
      <c r="E165" s="70" t="s">
        <v>202</v>
      </c>
      <c r="F165" s="71">
        <v>28</v>
      </c>
      <c r="G165" s="71">
        <f t="shared" si="13"/>
        <v>57</v>
      </c>
      <c r="H165" s="71">
        <v>30</v>
      </c>
      <c r="I165" s="72" t="s">
        <v>2</v>
      </c>
      <c r="L165" s="75" t="s">
        <v>203</v>
      </c>
      <c r="M165" s="75" t="s">
        <v>204</v>
      </c>
      <c r="O165" s="72" t="s">
        <v>17</v>
      </c>
      <c r="P165" s="72" t="s">
        <v>205</v>
      </c>
      <c r="Q165" s="74"/>
    </row>
    <row r="166" spans="1:17" ht="12" x14ac:dyDescent="0.15">
      <c r="A166" s="69"/>
      <c r="B166" s="69"/>
      <c r="C166" s="69"/>
      <c r="D166" s="69"/>
      <c r="E166" s="70" t="s">
        <v>206</v>
      </c>
      <c r="F166" s="71">
        <v>58</v>
      </c>
      <c r="G166" s="71">
        <f t="shared" si="13"/>
        <v>107</v>
      </c>
      <c r="H166" s="71">
        <v>50</v>
      </c>
      <c r="I166" s="72" t="s">
        <v>2</v>
      </c>
      <c r="L166" s="75" t="s">
        <v>207</v>
      </c>
      <c r="M166" s="75" t="s">
        <v>208</v>
      </c>
      <c r="O166" s="72" t="s">
        <v>17</v>
      </c>
      <c r="P166" s="72" t="s">
        <v>209</v>
      </c>
      <c r="Q166" s="74"/>
    </row>
    <row r="167" spans="1:17" ht="12" x14ac:dyDescent="0.15">
      <c r="A167" s="69"/>
      <c r="B167" s="69"/>
      <c r="C167" s="69"/>
      <c r="D167" s="69"/>
      <c r="E167" s="70" t="s">
        <v>210</v>
      </c>
      <c r="F167" s="71">
        <v>108</v>
      </c>
      <c r="G167" s="71">
        <f t="shared" si="13"/>
        <v>112</v>
      </c>
      <c r="H167" s="71">
        <v>5</v>
      </c>
      <c r="I167" s="72" t="s">
        <v>30</v>
      </c>
      <c r="J167" s="72">
        <v>0</v>
      </c>
      <c r="L167" s="75" t="s">
        <v>211</v>
      </c>
      <c r="M167" s="75" t="s">
        <v>212</v>
      </c>
      <c r="O167" s="72" t="s">
        <v>17</v>
      </c>
      <c r="P167" s="72" t="s">
        <v>213</v>
      </c>
      <c r="Q167" s="74"/>
    </row>
    <row r="168" spans="1:17" ht="12" x14ac:dyDescent="0.15">
      <c r="A168" s="69"/>
      <c r="B168" s="69"/>
      <c r="C168" s="69"/>
      <c r="D168" s="69"/>
      <c r="E168" s="70" t="s">
        <v>214</v>
      </c>
      <c r="F168" s="71">
        <v>113</v>
      </c>
      <c r="G168" s="71">
        <f t="shared" si="13"/>
        <v>113</v>
      </c>
      <c r="H168" s="71">
        <v>1</v>
      </c>
      <c r="I168" s="72" t="s">
        <v>30</v>
      </c>
      <c r="J168" s="72">
        <v>0</v>
      </c>
      <c r="L168" s="75" t="s">
        <v>215</v>
      </c>
      <c r="M168" s="75" t="s">
        <v>216</v>
      </c>
      <c r="O168" s="72" t="s">
        <v>17</v>
      </c>
      <c r="P168" s="72" t="s">
        <v>217</v>
      </c>
      <c r="Q168" s="74"/>
    </row>
    <row r="169" spans="1:17" ht="12" x14ac:dyDescent="0.15">
      <c r="A169" s="69"/>
      <c r="B169" s="69"/>
      <c r="C169" s="69"/>
      <c r="D169" s="69"/>
      <c r="E169" s="70" t="s">
        <v>218</v>
      </c>
      <c r="F169" s="71">
        <v>114</v>
      </c>
      <c r="G169" s="71">
        <f t="shared" si="13"/>
        <v>123</v>
      </c>
      <c r="H169" s="71">
        <v>10</v>
      </c>
      <c r="I169" s="72" t="s">
        <v>30</v>
      </c>
      <c r="J169" s="72">
        <v>0</v>
      </c>
      <c r="L169" s="75" t="s">
        <v>219</v>
      </c>
      <c r="M169" s="75" t="s">
        <v>220</v>
      </c>
      <c r="O169" s="72" t="s">
        <v>17</v>
      </c>
      <c r="P169" s="72" t="s">
        <v>221</v>
      </c>
      <c r="Q169" s="74"/>
    </row>
    <row r="170" spans="1:17" ht="12" x14ac:dyDescent="0.15">
      <c r="A170" s="69"/>
      <c r="B170" s="69"/>
      <c r="C170" s="69"/>
      <c r="D170" s="69"/>
      <c r="E170" s="70" t="s">
        <v>222</v>
      </c>
      <c r="F170" s="71">
        <v>124</v>
      </c>
      <c r="G170" s="71">
        <f t="shared" si="13"/>
        <v>125</v>
      </c>
      <c r="H170" s="71">
        <v>2</v>
      </c>
      <c r="I170" s="72" t="s">
        <v>2</v>
      </c>
      <c r="K170" s="73" t="s">
        <v>45</v>
      </c>
      <c r="N170" s="72" t="s">
        <v>17</v>
      </c>
      <c r="O170" s="72" t="s">
        <v>17</v>
      </c>
      <c r="P170" s="72" t="s">
        <v>46</v>
      </c>
      <c r="Q170" s="74"/>
    </row>
    <row r="173" spans="1:17" ht="12" x14ac:dyDescent="0.15">
      <c r="A173" s="76" t="s">
        <v>508</v>
      </c>
    </row>
    <row r="174" spans="1:17" ht="12" x14ac:dyDescent="0.15">
      <c r="A174" s="110"/>
      <c r="B174" s="110"/>
      <c r="C174" s="110"/>
      <c r="D174" s="110"/>
      <c r="E174" s="57"/>
      <c r="F174" s="67" t="s">
        <v>170</v>
      </c>
      <c r="G174" s="67"/>
      <c r="H174" s="67"/>
      <c r="I174" s="58"/>
      <c r="J174" s="58"/>
      <c r="K174" s="68"/>
      <c r="L174" s="61" t="s">
        <v>171</v>
      </c>
      <c r="M174" s="61" t="s">
        <v>172</v>
      </c>
      <c r="N174" s="58"/>
      <c r="O174" s="58"/>
      <c r="P174" s="58"/>
      <c r="Q174" s="111"/>
    </row>
    <row r="175" spans="1:17" ht="12" x14ac:dyDescent="0.15">
      <c r="A175" s="69"/>
      <c r="B175" s="69"/>
      <c r="C175" s="69"/>
      <c r="D175" s="69"/>
      <c r="E175" s="70" t="s">
        <v>149</v>
      </c>
      <c r="F175" s="71">
        <v>1</v>
      </c>
      <c r="G175" s="71">
        <f t="shared" ref="G175:G188" si="14">F175+H175-1</f>
        <v>1</v>
      </c>
      <c r="H175" s="71">
        <v>1</v>
      </c>
      <c r="I175" s="72" t="s">
        <v>2</v>
      </c>
      <c r="K175" s="73" t="s">
        <v>25</v>
      </c>
      <c r="L175" s="75" t="s">
        <v>26</v>
      </c>
      <c r="M175" s="75" t="s">
        <v>27</v>
      </c>
      <c r="N175" s="72" t="s">
        <v>17</v>
      </c>
      <c r="O175" s="72" t="s">
        <v>17</v>
      </c>
      <c r="P175" s="72" t="s">
        <v>28</v>
      </c>
      <c r="Q175" s="74"/>
    </row>
    <row r="176" spans="1:17" ht="12" x14ac:dyDescent="0.15">
      <c r="A176" s="69"/>
      <c r="B176" s="69"/>
      <c r="C176" s="69"/>
      <c r="D176" s="69"/>
      <c r="E176" s="70" t="s">
        <v>173</v>
      </c>
      <c r="F176" s="71">
        <v>2</v>
      </c>
      <c r="G176" s="71">
        <f t="shared" si="14"/>
        <v>2</v>
      </c>
      <c r="H176" s="71">
        <v>1</v>
      </c>
      <c r="I176" s="72" t="s">
        <v>30</v>
      </c>
      <c r="J176" s="72">
        <v>0</v>
      </c>
      <c r="K176" s="73">
        <v>5</v>
      </c>
      <c r="L176" s="75" t="s">
        <v>174</v>
      </c>
      <c r="M176" s="75" t="s">
        <v>175</v>
      </c>
      <c r="N176" s="72" t="s">
        <v>17</v>
      </c>
      <c r="O176" s="72" t="s">
        <v>17</v>
      </c>
      <c r="P176" s="72" t="s">
        <v>33</v>
      </c>
      <c r="Q176" s="74"/>
    </row>
    <row r="177" spans="1:17" ht="12" x14ac:dyDescent="0.15">
      <c r="A177" s="69"/>
      <c r="B177" s="69"/>
      <c r="C177" s="69"/>
      <c r="D177" s="69"/>
      <c r="E177" s="70" t="s">
        <v>176</v>
      </c>
      <c r="F177" s="71">
        <v>3</v>
      </c>
      <c r="G177" s="71">
        <f t="shared" si="14"/>
        <v>12</v>
      </c>
      <c r="H177" s="71">
        <v>10</v>
      </c>
      <c r="I177" s="72" t="s">
        <v>2</v>
      </c>
      <c r="J177" s="72" t="s">
        <v>24</v>
      </c>
      <c r="L177" s="75" t="s">
        <v>177</v>
      </c>
      <c r="M177" s="75" t="s">
        <v>178</v>
      </c>
      <c r="O177" s="72" t="s">
        <v>17</v>
      </c>
      <c r="P177" s="72" t="s">
        <v>56</v>
      </c>
      <c r="Q177" s="74"/>
    </row>
    <row r="178" spans="1:17" ht="12" x14ac:dyDescent="0.15">
      <c r="A178" s="69"/>
      <c r="B178" s="69"/>
      <c r="C178" s="69"/>
      <c r="D178" s="69"/>
      <c r="E178" s="70" t="s">
        <v>179</v>
      </c>
      <c r="F178" s="71">
        <v>13</v>
      </c>
      <c r="G178" s="71">
        <f t="shared" si="14"/>
        <v>13</v>
      </c>
      <c r="H178" s="71">
        <v>1</v>
      </c>
      <c r="I178" s="72" t="s">
        <v>30</v>
      </c>
      <c r="J178" s="72">
        <v>0</v>
      </c>
      <c r="L178" s="75" t="s">
        <v>180</v>
      </c>
      <c r="M178" s="75" t="s">
        <v>181</v>
      </c>
      <c r="O178" s="72" t="s">
        <v>17</v>
      </c>
      <c r="P178" s="72" t="s">
        <v>182</v>
      </c>
      <c r="Q178" s="74"/>
    </row>
    <row r="179" spans="1:17" ht="12" x14ac:dyDescent="0.15">
      <c r="A179" s="69"/>
      <c r="B179" s="69"/>
      <c r="C179" s="69"/>
      <c r="D179" s="69"/>
      <c r="E179" s="70" t="s">
        <v>183</v>
      </c>
      <c r="F179" s="71">
        <v>14</v>
      </c>
      <c r="G179" s="71">
        <f t="shared" si="14"/>
        <v>23</v>
      </c>
      <c r="H179" s="71">
        <v>10</v>
      </c>
      <c r="I179" s="72" t="s">
        <v>30</v>
      </c>
      <c r="J179" s="72">
        <v>0</v>
      </c>
      <c r="L179" s="75" t="s">
        <v>184</v>
      </c>
      <c r="M179" s="75" t="s">
        <v>185</v>
      </c>
      <c r="O179" s="72" t="s">
        <v>17</v>
      </c>
      <c r="P179" s="72" t="s">
        <v>186</v>
      </c>
      <c r="Q179" s="74"/>
    </row>
    <row r="180" spans="1:17" ht="12" x14ac:dyDescent="0.15">
      <c r="A180" s="69"/>
      <c r="B180" s="69"/>
      <c r="C180" s="69"/>
      <c r="D180" s="69"/>
      <c r="E180" s="70" t="s">
        <v>187</v>
      </c>
      <c r="F180" s="71">
        <v>24</v>
      </c>
      <c r="G180" s="71">
        <f t="shared" si="14"/>
        <v>25</v>
      </c>
      <c r="H180" s="71">
        <v>2</v>
      </c>
      <c r="I180" s="72" t="s">
        <v>2</v>
      </c>
      <c r="L180" s="75" t="s">
        <v>188</v>
      </c>
      <c r="M180" s="75" t="s">
        <v>189</v>
      </c>
      <c r="O180" s="72" t="s">
        <v>17</v>
      </c>
      <c r="P180" s="72" t="s">
        <v>190</v>
      </c>
      <c r="Q180" s="74" t="s">
        <v>191</v>
      </c>
    </row>
    <row r="181" spans="1:17" ht="12" x14ac:dyDescent="0.15">
      <c r="A181" s="69"/>
      <c r="B181" s="69"/>
      <c r="C181" s="69"/>
      <c r="D181" s="69"/>
      <c r="E181" s="70" t="s">
        <v>192</v>
      </c>
      <c r="F181" s="71">
        <v>26</v>
      </c>
      <c r="G181" s="71">
        <f t="shared" si="14"/>
        <v>26</v>
      </c>
      <c r="H181" s="71">
        <v>1</v>
      </c>
      <c r="I181" s="72" t="s">
        <v>2</v>
      </c>
      <c r="L181" s="75" t="s">
        <v>193</v>
      </c>
      <c r="M181" s="75" t="s">
        <v>194</v>
      </c>
      <c r="O181" s="72" t="s">
        <v>17</v>
      </c>
      <c r="P181" s="72" t="s">
        <v>195</v>
      </c>
      <c r="Q181" s="74" t="s">
        <v>196</v>
      </c>
    </row>
    <row r="182" spans="1:17" ht="12" x14ac:dyDescent="0.15">
      <c r="A182" s="69"/>
      <c r="B182" s="69"/>
      <c r="C182" s="69"/>
      <c r="D182" s="69"/>
      <c r="E182" s="70" t="s">
        <v>197</v>
      </c>
      <c r="F182" s="71">
        <v>27</v>
      </c>
      <c r="G182" s="71">
        <f t="shared" si="14"/>
        <v>27</v>
      </c>
      <c r="H182" s="71">
        <v>1</v>
      </c>
      <c r="I182" s="72" t="s">
        <v>2</v>
      </c>
      <c r="L182" s="75" t="s">
        <v>198</v>
      </c>
      <c r="M182" s="75" t="s">
        <v>199</v>
      </c>
      <c r="O182" s="72" t="s">
        <v>17</v>
      </c>
      <c r="P182" s="72" t="s">
        <v>200</v>
      </c>
      <c r="Q182" s="74" t="s">
        <v>201</v>
      </c>
    </row>
    <row r="183" spans="1:17" ht="12" x14ac:dyDescent="0.15">
      <c r="A183" s="69"/>
      <c r="B183" s="69"/>
      <c r="C183" s="69"/>
      <c r="D183" s="69"/>
      <c r="E183" s="70" t="s">
        <v>202</v>
      </c>
      <c r="F183" s="71">
        <v>28</v>
      </c>
      <c r="G183" s="71">
        <f t="shared" si="14"/>
        <v>57</v>
      </c>
      <c r="H183" s="71">
        <v>30</v>
      </c>
      <c r="I183" s="72" t="s">
        <v>2</v>
      </c>
      <c r="L183" s="75" t="s">
        <v>203</v>
      </c>
      <c r="M183" s="75" t="s">
        <v>204</v>
      </c>
      <c r="O183" s="72" t="s">
        <v>17</v>
      </c>
      <c r="P183" s="72" t="s">
        <v>205</v>
      </c>
      <c r="Q183" s="74"/>
    </row>
    <row r="184" spans="1:17" ht="12" x14ac:dyDescent="0.15">
      <c r="A184" s="69"/>
      <c r="B184" s="69"/>
      <c r="C184" s="69"/>
      <c r="D184" s="69"/>
      <c r="E184" s="70" t="s">
        <v>206</v>
      </c>
      <c r="F184" s="71">
        <v>58</v>
      </c>
      <c r="G184" s="71">
        <f t="shared" si="14"/>
        <v>107</v>
      </c>
      <c r="H184" s="71">
        <v>50</v>
      </c>
      <c r="I184" s="72" t="s">
        <v>2</v>
      </c>
      <c r="L184" s="75" t="s">
        <v>207</v>
      </c>
      <c r="M184" s="75" t="s">
        <v>208</v>
      </c>
      <c r="O184" s="72" t="s">
        <v>17</v>
      </c>
      <c r="P184" s="72" t="s">
        <v>209</v>
      </c>
      <c r="Q184" s="74"/>
    </row>
    <row r="185" spans="1:17" ht="12" x14ac:dyDescent="0.15">
      <c r="A185" s="69"/>
      <c r="B185" s="69"/>
      <c r="C185" s="69"/>
      <c r="D185" s="69"/>
      <c r="E185" s="70" t="s">
        <v>210</v>
      </c>
      <c r="F185" s="71">
        <v>108</v>
      </c>
      <c r="G185" s="71">
        <f t="shared" si="14"/>
        <v>112</v>
      </c>
      <c r="H185" s="71">
        <v>5</v>
      </c>
      <c r="I185" s="72" t="s">
        <v>30</v>
      </c>
      <c r="J185" s="72">
        <v>0</v>
      </c>
      <c r="L185" s="75" t="s">
        <v>211</v>
      </c>
      <c r="M185" s="75" t="s">
        <v>212</v>
      </c>
      <c r="O185" s="72" t="s">
        <v>17</v>
      </c>
      <c r="P185" s="72" t="s">
        <v>213</v>
      </c>
      <c r="Q185" s="74"/>
    </row>
    <row r="186" spans="1:17" ht="12" x14ac:dyDescent="0.15">
      <c r="A186" s="69"/>
      <c r="B186" s="69"/>
      <c r="C186" s="69"/>
      <c r="D186" s="69"/>
      <c r="E186" s="70" t="s">
        <v>214</v>
      </c>
      <c r="F186" s="71">
        <v>113</v>
      </c>
      <c r="G186" s="71">
        <f t="shared" si="14"/>
        <v>113</v>
      </c>
      <c r="H186" s="71">
        <v>1</v>
      </c>
      <c r="I186" s="72" t="s">
        <v>30</v>
      </c>
      <c r="J186" s="72">
        <v>0</v>
      </c>
      <c r="L186" s="75" t="s">
        <v>215</v>
      </c>
      <c r="M186" s="75" t="s">
        <v>216</v>
      </c>
      <c r="O186" s="72" t="s">
        <v>17</v>
      </c>
      <c r="P186" s="72" t="s">
        <v>217</v>
      </c>
      <c r="Q186" s="74"/>
    </row>
    <row r="187" spans="1:17" ht="12" x14ac:dyDescent="0.15">
      <c r="A187" s="69"/>
      <c r="B187" s="69"/>
      <c r="C187" s="69"/>
      <c r="D187" s="69"/>
      <c r="E187" s="70" t="s">
        <v>218</v>
      </c>
      <c r="F187" s="71">
        <v>114</v>
      </c>
      <c r="G187" s="71">
        <f t="shared" si="14"/>
        <v>123</v>
      </c>
      <c r="H187" s="71">
        <v>10</v>
      </c>
      <c r="I187" s="72" t="s">
        <v>30</v>
      </c>
      <c r="J187" s="72">
        <v>0</v>
      </c>
      <c r="L187" s="75" t="s">
        <v>219</v>
      </c>
      <c r="M187" s="75" t="s">
        <v>220</v>
      </c>
      <c r="O187" s="72" t="s">
        <v>17</v>
      </c>
      <c r="P187" s="72" t="s">
        <v>221</v>
      </c>
      <c r="Q187" s="74"/>
    </row>
    <row r="188" spans="1:17" ht="12" x14ac:dyDescent="0.15">
      <c r="A188" s="69"/>
      <c r="B188" s="69"/>
      <c r="C188" s="69"/>
      <c r="D188" s="69"/>
      <c r="E188" s="70" t="s">
        <v>222</v>
      </c>
      <c r="F188" s="71">
        <v>124</v>
      </c>
      <c r="G188" s="71">
        <f t="shared" si="14"/>
        <v>125</v>
      </c>
      <c r="H188" s="71">
        <v>2</v>
      </c>
      <c r="I188" s="72" t="s">
        <v>2</v>
      </c>
      <c r="K188" s="73" t="s">
        <v>45</v>
      </c>
      <c r="N188" s="72" t="s">
        <v>17</v>
      </c>
      <c r="O188" s="72" t="s">
        <v>17</v>
      </c>
      <c r="P188" s="72" t="s">
        <v>46</v>
      </c>
      <c r="Q188" s="74"/>
    </row>
    <row r="194" spans="1:17" ht="12" x14ac:dyDescent="0.15">
      <c r="A194" s="76" t="s">
        <v>509</v>
      </c>
    </row>
    <row r="195" spans="1:17" ht="12" x14ac:dyDescent="0.15">
      <c r="A195" s="110"/>
      <c r="B195" s="110"/>
      <c r="C195" s="110"/>
      <c r="D195" s="110"/>
      <c r="E195" s="57"/>
      <c r="F195" s="67" t="s">
        <v>170</v>
      </c>
      <c r="G195" s="67"/>
      <c r="H195" s="67"/>
      <c r="I195" s="58"/>
      <c r="J195" s="58"/>
      <c r="K195" s="68"/>
      <c r="L195" s="61" t="s">
        <v>171</v>
      </c>
      <c r="M195" s="61" t="s">
        <v>172</v>
      </c>
      <c r="N195" s="58"/>
      <c r="O195" s="58"/>
      <c r="P195" s="58"/>
      <c r="Q195" s="111"/>
    </row>
    <row r="196" spans="1:17" ht="12" x14ac:dyDescent="0.15">
      <c r="A196" s="69"/>
      <c r="B196" s="69"/>
      <c r="C196" s="69"/>
      <c r="D196" s="69"/>
      <c r="E196" s="70" t="s">
        <v>149</v>
      </c>
      <c r="F196" s="71">
        <v>1</v>
      </c>
      <c r="G196" s="71">
        <f t="shared" ref="G196:G209" si="15">F196+H196-1</f>
        <v>1</v>
      </c>
      <c r="H196" s="71">
        <v>1</v>
      </c>
      <c r="I196" s="72" t="s">
        <v>2</v>
      </c>
      <c r="K196" s="73" t="s">
        <v>25</v>
      </c>
      <c r="L196" s="75" t="s">
        <v>26</v>
      </c>
      <c r="M196" s="75" t="s">
        <v>27</v>
      </c>
      <c r="N196" s="72" t="s">
        <v>17</v>
      </c>
      <c r="O196" s="72" t="s">
        <v>17</v>
      </c>
      <c r="P196" s="72" t="s">
        <v>28</v>
      </c>
      <c r="Q196" s="74"/>
    </row>
    <row r="197" spans="1:17" ht="12" x14ac:dyDescent="0.15">
      <c r="A197" s="69"/>
      <c r="B197" s="69"/>
      <c r="C197" s="69"/>
      <c r="D197" s="69"/>
      <c r="E197" s="70" t="s">
        <v>173</v>
      </c>
      <c r="F197" s="71">
        <v>2</v>
      </c>
      <c r="G197" s="71">
        <f t="shared" si="15"/>
        <v>2</v>
      </c>
      <c r="H197" s="71">
        <v>1</v>
      </c>
      <c r="I197" s="72" t="s">
        <v>30</v>
      </c>
      <c r="J197" s="72">
        <v>0</v>
      </c>
      <c r="K197" s="73">
        <v>5</v>
      </c>
      <c r="L197" s="75" t="s">
        <v>174</v>
      </c>
      <c r="M197" s="75" t="s">
        <v>175</v>
      </c>
      <c r="N197" s="72" t="s">
        <v>17</v>
      </c>
      <c r="O197" s="72" t="s">
        <v>17</v>
      </c>
      <c r="P197" s="72" t="s">
        <v>33</v>
      </c>
      <c r="Q197" s="74"/>
    </row>
    <row r="198" spans="1:17" ht="12" x14ac:dyDescent="0.15">
      <c r="A198" s="69"/>
      <c r="B198" s="69"/>
      <c r="C198" s="69"/>
      <c r="D198" s="69"/>
      <c r="E198" s="70" t="s">
        <v>176</v>
      </c>
      <c r="F198" s="71">
        <v>3</v>
      </c>
      <c r="G198" s="71">
        <f t="shared" si="15"/>
        <v>12</v>
      </c>
      <c r="H198" s="71">
        <v>10</v>
      </c>
      <c r="I198" s="72" t="s">
        <v>2</v>
      </c>
      <c r="J198" s="72" t="s">
        <v>24</v>
      </c>
      <c r="L198" s="75" t="s">
        <v>177</v>
      </c>
      <c r="M198" s="75" t="s">
        <v>178</v>
      </c>
      <c r="O198" s="72" t="s">
        <v>17</v>
      </c>
      <c r="P198" s="72" t="s">
        <v>56</v>
      </c>
      <c r="Q198" s="74"/>
    </row>
    <row r="199" spans="1:17" ht="12" x14ac:dyDescent="0.15">
      <c r="A199" s="69"/>
      <c r="B199" s="69"/>
      <c r="C199" s="69"/>
      <c r="D199" s="69"/>
      <c r="E199" s="70" t="s">
        <v>179</v>
      </c>
      <c r="F199" s="71">
        <v>13</v>
      </c>
      <c r="G199" s="71">
        <f t="shared" si="15"/>
        <v>13</v>
      </c>
      <c r="H199" s="71">
        <v>1</v>
      </c>
      <c r="I199" s="72" t="s">
        <v>30</v>
      </c>
      <c r="J199" s="72">
        <v>0</v>
      </c>
      <c r="L199" s="75" t="s">
        <v>180</v>
      </c>
      <c r="M199" s="75" t="s">
        <v>181</v>
      </c>
      <c r="O199" s="72" t="s">
        <v>17</v>
      </c>
      <c r="P199" s="72" t="s">
        <v>182</v>
      </c>
      <c r="Q199" s="74"/>
    </row>
    <row r="200" spans="1:17" ht="12" x14ac:dyDescent="0.15">
      <c r="A200" s="69"/>
      <c r="B200" s="69"/>
      <c r="C200" s="69"/>
      <c r="D200" s="69"/>
      <c r="E200" s="70" t="s">
        <v>183</v>
      </c>
      <c r="F200" s="71">
        <v>14</v>
      </c>
      <c r="G200" s="71">
        <f t="shared" si="15"/>
        <v>23</v>
      </c>
      <c r="H200" s="71">
        <v>10</v>
      </c>
      <c r="I200" s="72" t="s">
        <v>30</v>
      </c>
      <c r="J200" s="72">
        <v>0</v>
      </c>
      <c r="L200" s="75" t="s">
        <v>184</v>
      </c>
      <c r="M200" s="75" t="s">
        <v>185</v>
      </c>
      <c r="O200" s="72" t="s">
        <v>17</v>
      </c>
      <c r="P200" s="72" t="s">
        <v>186</v>
      </c>
      <c r="Q200" s="74"/>
    </row>
    <row r="201" spans="1:17" ht="12" x14ac:dyDescent="0.15">
      <c r="A201" s="69"/>
      <c r="B201" s="69"/>
      <c r="C201" s="69"/>
      <c r="D201" s="69"/>
      <c r="E201" s="70" t="s">
        <v>187</v>
      </c>
      <c r="F201" s="71">
        <v>24</v>
      </c>
      <c r="G201" s="71">
        <f t="shared" si="15"/>
        <v>25</v>
      </c>
      <c r="H201" s="71">
        <v>2</v>
      </c>
      <c r="I201" s="72" t="s">
        <v>2</v>
      </c>
      <c r="L201" s="75" t="s">
        <v>188</v>
      </c>
      <c r="M201" s="75" t="s">
        <v>189</v>
      </c>
      <c r="O201" s="72" t="s">
        <v>17</v>
      </c>
      <c r="P201" s="72" t="s">
        <v>190</v>
      </c>
      <c r="Q201" s="74" t="s">
        <v>191</v>
      </c>
    </row>
    <row r="202" spans="1:17" ht="12" x14ac:dyDescent="0.15">
      <c r="A202" s="69"/>
      <c r="B202" s="69"/>
      <c r="C202" s="69"/>
      <c r="D202" s="69"/>
      <c r="E202" s="70" t="s">
        <v>192</v>
      </c>
      <c r="F202" s="71">
        <v>26</v>
      </c>
      <c r="G202" s="71">
        <f t="shared" si="15"/>
        <v>26</v>
      </c>
      <c r="H202" s="71">
        <v>1</v>
      </c>
      <c r="I202" s="72" t="s">
        <v>2</v>
      </c>
      <c r="L202" s="75" t="s">
        <v>193</v>
      </c>
      <c r="M202" s="75" t="s">
        <v>194</v>
      </c>
      <c r="O202" s="72" t="s">
        <v>17</v>
      </c>
      <c r="P202" s="72" t="s">
        <v>195</v>
      </c>
      <c r="Q202" s="74" t="s">
        <v>196</v>
      </c>
    </row>
    <row r="203" spans="1:17" ht="12" x14ac:dyDescent="0.15">
      <c r="A203" s="69"/>
      <c r="B203" s="69"/>
      <c r="C203" s="69"/>
      <c r="D203" s="69"/>
      <c r="E203" s="70" t="s">
        <v>197</v>
      </c>
      <c r="F203" s="71">
        <v>27</v>
      </c>
      <c r="G203" s="71">
        <f t="shared" si="15"/>
        <v>27</v>
      </c>
      <c r="H203" s="71">
        <v>1</v>
      </c>
      <c r="I203" s="72" t="s">
        <v>2</v>
      </c>
      <c r="L203" s="75" t="s">
        <v>198</v>
      </c>
      <c r="M203" s="75" t="s">
        <v>199</v>
      </c>
      <c r="O203" s="72" t="s">
        <v>17</v>
      </c>
      <c r="P203" s="72" t="s">
        <v>200</v>
      </c>
      <c r="Q203" s="74" t="s">
        <v>201</v>
      </c>
    </row>
    <row r="204" spans="1:17" ht="12" x14ac:dyDescent="0.15">
      <c r="A204" s="69"/>
      <c r="B204" s="69"/>
      <c r="C204" s="69"/>
      <c r="D204" s="69"/>
      <c r="E204" s="70" t="s">
        <v>202</v>
      </c>
      <c r="F204" s="71">
        <v>28</v>
      </c>
      <c r="G204" s="71">
        <f t="shared" si="15"/>
        <v>57</v>
      </c>
      <c r="H204" s="71">
        <v>30</v>
      </c>
      <c r="I204" s="72" t="s">
        <v>2</v>
      </c>
      <c r="L204" s="75" t="s">
        <v>203</v>
      </c>
      <c r="M204" s="75" t="s">
        <v>204</v>
      </c>
      <c r="O204" s="72" t="s">
        <v>17</v>
      </c>
      <c r="P204" s="72" t="s">
        <v>205</v>
      </c>
      <c r="Q204" s="74"/>
    </row>
    <row r="205" spans="1:17" ht="12" x14ac:dyDescent="0.15">
      <c r="A205" s="69"/>
      <c r="B205" s="69"/>
      <c r="C205" s="69"/>
      <c r="D205" s="69"/>
      <c r="E205" s="70" t="s">
        <v>206</v>
      </c>
      <c r="F205" s="71">
        <v>58</v>
      </c>
      <c r="G205" s="71">
        <f t="shared" si="15"/>
        <v>107</v>
      </c>
      <c r="H205" s="71">
        <v>50</v>
      </c>
      <c r="I205" s="72" t="s">
        <v>2</v>
      </c>
      <c r="L205" s="75" t="s">
        <v>207</v>
      </c>
      <c r="M205" s="75" t="s">
        <v>208</v>
      </c>
      <c r="O205" s="72" t="s">
        <v>17</v>
      </c>
      <c r="P205" s="72" t="s">
        <v>209</v>
      </c>
      <c r="Q205" s="74"/>
    </row>
    <row r="206" spans="1:17" ht="12" x14ac:dyDescent="0.15">
      <c r="A206" s="69"/>
      <c r="B206" s="69"/>
      <c r="C206" s="69"/>
      <c r="D206" s="69"/>
      <c r="E206" s="70" t="s">
        <v>210</v>
      </c>
      <c r="F206" s="71">
        <v>108</v>
      </c>
      <c r="G206" s="71">
        <f t="shared" si="15"/>
        <v>112</v>
      </c>
      <c r="H206" s="71">
        <v>5</v>
      </c>
      <c r="I206" s="72" t="s">
        <v>30</v>
      </c>
      <c r="J206" s="72">
        <v>0</v>
      </c>
      <c r="L206" s="75" t="s">
        <v>211</v>
      </c>
      <c r="M206" s="75" t="s">
        <v>212</v>
      </c>
      <c r="O206" s="72" t="s">
        <v>17</v>
      </c>
      <c r="P206" s="72" t="s">
        <v>213</v>
      </c>
      <c r="Q206" s="74"/>
    </row>
    <row r="207" spans="1:17" ht="12" x14ac:dyDescent="0.15">
      <c r="A207" s="69"/>
      <c r="B207" s="69"/>
      <c r="C207" s="69"/>
      <c r="D207" s="69"/>
      <c r="E207" s="70" t="s">
        <v>214</v>
      </c>
      <c r="F207" s="71">
        <v>113</v>
      </c>
      <c r="G207" s="71">
        <f t="shared" si="15"/>
        <v>113</v>
      </c>
      <c r="H207" s="71">
        <v>1</v>
      </c>
      <c r="I207" s="72" t="s">
        <v>30</v>
      </c>
      <c r="J207" s="72">
        <v>0</v>
      </c>
      <c r="L207" s="75" t="s">
        <v>215</v>
      </c>
      <c r="M207" s="75" t="s">
        <v>216</v>
      </c>
      <c r="O207" s="72" t="s">
        <v>17</v>
      </c>
      <c r="P207" s="72" t="s">
        <v>217</v>
      </c>
      <c r="Q207" s="74"/>
    </row>
    <row r="208" spans="1:17" ht="12" x14ac:dyDescent="0.15">
      <c r="A208" s="69"/>
      <c r="B208" s="69"/>
      <c r="C208" s="69"/>
      <c r="D208" s="69"/>
      <c r="E208" s="70" t="s">
        <v>218</v>
      </c>
      <c r="F208" s="71">
        <v>114</v>
      </c>
      <c r="G208" s="71">
        <f t="shared" si="15"/>
        <v>123</v>
      </c>
      <c r="H208" s="71">
        <v>10</v>
      </c>
      <c r="I208" s="72" t="s">
        <v>30</v>
      </c>
      <c r="J208" s="72">
        <v>0</v>
      </c>
      <c r="L208" s="75" t="s">
        <v>219</v>
      </c>
      <c r="M208" s="75" t="s">
        <v>220</v>
      </c>
      <c r="O208" s="72" t="s">
        <v>17</v>
      </c>
      <c r="P208" s="72" t="s">
        <v>221</v>
      </c>
      <c r="Q208" s="74"/>
    </row>
    <row r="209" spans="1:20" ht="12" x14ac:dyDescent="0.15">
      <c r="A209" s="69"/>
      <c r="B209" s="69"/>
      <c r="C209" s="69"/>
      <c r="D209" s="69"/>
      <c r="E209" s="70" t="s">
        <v>222</v>
      </c>
      <c r="F209" s="71">
        <v>124</v>
      </c>
      <c r="G209" s="71">
        <f t="shared" si="15"/>
        <v>125</v>
      </c>
      <c r="H209" s="71">
        <v>2</v>
      </c>
      <c r="I209" s="72" t="s">
        <v>2</v>
      </c>
      <c r="K209" s="73" t="s">
        <v>45</v>
      </c>
      <c r="N209" s="72" t="s">
        <v>17</v>
      </c>
      <c r="O209" s="72" t="s">
        <v>17</v>
      </c>
      <c r="P209" s="72" t="s">
        <v>46</v>
      </c>
      <c r="Q209" s="74"/>
      <c r="R209" s="133"/>
      <c r="S209" s="76"/>
      <c r="T209" s="75"/>
    </row>
    <row r="210" spans="1:20" ht="12" x14ac:dyDescent="0.15">
      <c r="R210" s="76" t="s">
        <v>537</v>
      </c>
      <c r="S210" s="134" t="s">
        <v>511</v>
      </c>
      <c r="T210" s="75" t="s">
        <v>513</v>
      </c>
    </row>
    <row r="211" spans="1:20" ht="12" x14ac:dyDescent="0.15">
      <c r="R211" s="76" t="s">
        <v>538</v>
      </c>
      <c r="S211" s="76" t="s">
        <v>512</v>
      </c>
      <c r="T211" s="75" t="s">
        <v>514</v>
      </c>
    </row>
    <row r="212" spans="1:20" ht="12" x14ac:dyDescent="0.15">
      <c r="R212" s="76" t="s">
        <v>537</v>
      </c>
      <c r="S212" s="134" t="s">
        <v>515</v>
      </c>
      <c r="T212" s="75" t="s">
        <v>522</v>
      </c>
    </row>
    <row r="213" spans="1:20" ht="12" x14ac:dyDescent="0.15">
      <c r="R213" s="76" t="s">
        <v>538</v>
      </c>
      <c r="S213" s="76" t="s">
        <v>516</v>
      </c>
      <c r="T213" s="75" t="s">
        <v>521</v>
      </c>
    </row>
    <row r="214" spans="1:20" ht="12" x14ac:dyDescent="0.15">
      <c r="R214" s="76" t="s">
        <v>539</v>
      </c>
      <c r="S214" s="76" t="s">
        <v>517</v>
      </c>
      <c r="T214" s="75"/>
    </row>
    <row r="215" spans="1:20" ht="12" x14ac:dyDescent="0.15">
      <c r="A215" s="76" t="s">
        <v>510</v>
      </c>
      <c r="R215" s="76" t="s">
        <v>540</v>
      </c>
      <c r="S215" s="76" t="s">
        <v>518</v>
      </c>
      <c r="T215" s="75" t="s">
        <v>519</v>
      </c>
    </row>
    <row r="216" spans="1:20" ht="12" x14ac:dyDescent="0.15">
      <c r="A216" s="110"/>
      <c r="B216" s="110"/>
      <c r="C216" s="110"/>
      <c r="D216" s="110"/>
      <c r="E216" s="57"/>
      <c r="F216" s="67" t="s">
        <v>170</v>
      </c>
      <c r="G216" s="67"/>
      <c r="H216" s="67"/>
      <c r="I216" s="58"/>
      <c r="J216" s="58"/>
      <c r="K216" s="68"/>
      <c r="L216" s="61" t="s">
        <v>171</v>
      </c>
      <c r="M216" s="61" t="s">
        <v>172</v>
      </c>
      <c r="N216" s="58"/>
      <c r="O216" s="58"/>
      <c r="P216" s="58"/>
      <c r="Q216" s="111"/>
      <c r="R216" s="76" t="s">
        <v>537</v>
      </c>
      <c r="S216" s="134" t="s">
        <v>520</v>
      </c>
      <c r="T216" s="75" t="s">
        <v>523</v>
      </c>
    </row>
    <row r="217" spans="1:20" ht="12" x14ac:dyDescent="0.15">
      <c r="A217" s="69"/>
      <c r="B217" s="69"/>
      <c r="C217" s="69"/>
      <c r="D217" s="69"/>
      <c r="E217" s="70" t="s">
        <v>149</v>
      </c>
      <c r="F217" s="71">
        <v>1</v>
      </c>
      <c r="G217" s="71">
        <f t="shared" ref="G217:G230" si="16">F217+H217-1</f>
        <v>1</v>
      </c>
      <c r="H217" s="71">
        <v>1</v>
      </c>
      <c r="I217" s="72" t="s">
        <v>2</v>
      </c>
      <c r="K217" s="73" t="s">
        <v>25</v>
      </c>
      <c r="L217" s="75" t="s">
        <v>26</v>
      </c>
      <c r="M217" s="75" t="s">
        <v>27</v>
      </c>
      <c r="N217" s="72" t="s">
        <v>17</v>
      </c>
      <c r="O217" s="72" t="s">
        <v>17</v>
      </c>
      <c r="P217" s="72" t="s">
        <v>28</v>
      </c>
      <c r="Q217" s="74"/>
      <c r="R217" s="76" t="s">
        <v>538</v>
      </c>
      <c r="S217" s="76" t="s">
        <v>524</v>
      </c>
      <c r="T217" s="75" t="s">
        <v>531</v>
      </c>
    </row>
    <row r="218" spans="1:20" ht="12" x14ac:dyDescent="0.15">
      <c r="A218" s="69"/>
      <c r="B218" s="69"/>
      <c r="C218" s="69"/>
      <c r="D218" s="69"/>
      <c r="E218" s="70" t="s">
        <v>173</v>
      </c>
      <c r="F218" s="71">
        <v>2</v>
      </c>
      <c r="G218" s="71">
        <f t="shared" si="16"/>
        <v>2</v>
      </c>
      <c r="H218" s="71">
        <v>1</v>
      </c>
      <c r="I218" s="72" t="s">
        <v>30</v>
      </c>
      <c r="J218" s="72">
        <v>0</v>
      </c>
      <c r="K218" s="73">
        <v>5</v>
      </c>
      <c r="L218" s="75" t="s">
        <v>174</v>
      </c>
      <c r="M218" s="75" t="s">
        <v>175</v>
      </c>
      <c r="N218" s="72" t="s">
        <v>17</v>
      </c>
      <c r="O218" s="72" t="s">
        <v>17</v>
      </c>
      <c r="P218" s="72" t="s">
        <v>33</v>
      </c>
      <c r="Q218" s="74"/>
      <c r="R218" s="76" t="s">
        <v>539</v>
      </c>
      <c r="S218" s="76" t="s">
        <v>525</v>
      </c>
      <c r="T218" s="75" t="s">
        <v>526</v>
      </c>
    </row>
    <row r="219" spans="1:20" ht="12" x14ac:dyDescent="0.15">
      <c r="A219" s="69"/>
      <c r="B219" s="69"/>
      <c r="C219" s="69"/>
      <c r="D219" s="69"/>
      <c r="E219" s="70" t="s">
        <v>176</v>
      </c>
      <c r="F219" s="71">
        <v>3</v>
      </c>
      <c r="G219" s="71">
        <f t="shared" si="16"/>
        <v>12</v>
      </c>
      <c r="H219" s="71">
        <v>10</v>
      </c>
      <c r="I219" s="72" t="s">
        <v>2</v>
      </c>
      <c r="J219" s="72" t="s">
        <v>24</v>
      </c>
      <c r="L219" s="75" t="s">
        <v>177</v>
      </c>
      <c r="M219" s="75" t="s">
        <v>178</v>
      </c>
      <c r="O219" s="72" t="s">
        <v>17</v>
      </c>
      <c r="P219" s="72" t="s">
        <v>56</v>
      </c>
      <c r="Q219" s="74"/>
      <c r="R219" s="76" t="s">
        <v>541</v>
      </c>
      <c r="S219" s="76" t="s">
        <v>527</v>
      </c>
      <c r="T219" s="75" t="s">
        <v>534</v>
      </c>
    </row>
    <row r="220" spans="1:20" ht="12" x14ac:dyDescent="0.15">
      <c r="A220" s="69"/>
      <c r="B220" s="69"/>
      <c r="C220" s="69"/>
      <c r="D220" s="69"/>
      <c r="E220" s="70" t="s">
        <v>179</v>
      </c>
      <c r="F220" s="71">
        <v>13</v>
      </c>
      <c r="G220" s="71">
        <f t="shared" si="16"/>
        <v>13</v>
      </c>
      <c r="H220" s="71">
        <v>1</v>
      </c>
      <c r="I220" s="72" t="s">
        <v>30</v>
      </c>
      <c r="J220" s="72">
        <v>0</v>
      </c>
      <c r="L220" s="75" t="s">
        <v>180</v>
      </c>
      <c r="M220" s="75" t="s">
        <v>181</v>
      </c>
      <c r="O220" s="72" t="s">
        <v>17</v>
      </c>
      <c r="P220" s="72" t="s">
        <v>182</v>
      </c>
      <c r="Q220" s="74"/>
      <c r="R220" s="76" t="s">
        <v>542</v>
      </c>
      <c r="S220" s="76" t="s">
        <v>528</v>
      </c>
      <c r="T220" s="75" t="s">
        <v>529</v>
      </c>
    </row>
    <row r="221" spans="1:20" ht="12" x14ac:dyDescent="0.15">
      <c r="A221" s="69"/>
      <c r="B221" s="69"/>
      <c r="C221" s="69"/>
      <c r="D221" s="69"/>
      <c r="E221" s="70" t="s">
        <v>183</v>
      </c>
      <c r="F221" s="71">
        <v>14</v>
      </c>
      <c r="G221" s="71">
        <f t="shared" si="16"/>
        <v>23</v>
      </c>
      <c r="H221" s="71">
        <v>10</v>
      </c>
      <c r="I221" s="72" t="s">
        <v>30</v>
      </c>
      <c r="J221" s="72">
        <v>0</v>
      </c>
      <c r="L221" s="75" t="s">
        <v>184</v>
      </c>
      <c r="M221" s="75" t="s">
        <v>185</v>
      </c>
      <c r="O221" s="72" t="s">
        <v>17</v>
      </c>
      <c r="P221" s="72" t="s">
        <v>186</v>
      </c>
      <c r="Q221" s="74"/>
      <c r="R221" s="76" t="s">
        <v>537</v>
      </c>
      <c r="S221" s="134" t="s">
        <v>530</v>
      </c>
      <c r="T221" s="75" t="s">
        <v>523</v>
      </c>
    </row>
    <row r="222" spans="1:20" ht="12" x14ac:dyDescent="0.15">
      <c r="A222" s="69"/>
      <c r="B222" s="69"/>
      <c r="C222" s="69"/>
      <c r="D222" s="69"/>
      <c r="E222" s="70" t="s">
        <v>187</v>
      </c>
      <c r="F222" s="71">
        <v>24</v>
      </c>
      <c r="G222" s="71">
        <f t="shared" si="16"/>
        <v>25</v>
      </c>
      <c r="H222" s="71">
        <v>2</v>
      </c>
      <c r="I222" s="72" t="s">
        <v>2</v>
      </c>
      <c r="L222" s="75" t="s">
        <v>188</v>
      </c>
      <c r="M222" s="75" t="s">
        <v>189</v>
      </c>
      <c r="O222" s="72" t="s">
        <v>17</v>
      </c>
      <c r="P222" s="72" t="s">
        <v>190</v>
      </c>
      <c r="Q222" s="74" t="s">
        <v>191</v>
      </c>
      <c r="R222" s="76" t="s">
        <v>538</v>
      </c>
      <c r="S222" s="76" t="s">
        <v>524</v>
      </c>
      <c r="T222" s="75" t="s">
        <v>532</v>
      </c>
    </row>
    <row r="223" spans="1:20" ht="12" x14ac:dyDescent="0.15">
      <c r="A223" s="69"/>
      <c r="B223" s="69"/>
      <c r="C223" s="69"/>
      <c r="D223" s="69"/>
      <c r="E223" s="70" t="s">
        <v>192</v>
      </c>
      <c r="F223" s="71">
        <v>26</v>
      </c>
      <c r="G223" s="71">
        <f t="shared" si="16"/>
        <v>26</v>
      </c>
      <c r="H223" s="71">
        <v>1</v>
      </c>
      <c r="I223" s="72" t="s">
        <v>2</v>
      </c>
      <c r="L223" s="75" t="s">
        <v>193</v>
      </c>
      <c r="M223" s="75" t="s">
        <v>194</v>
      </c>
      <c r="O223" s="72" t="s">
        <v>17</v>
      </c>
      <c r="P223" s="72" t="s">
        <v>195</v>
      </c>
      <c r="Q223" s="74" t="s">
        <v>196</v>
      </c>
      <c r="R223" s="76" t="s">
        <v>539</v>
      </c>
      <c r="S223" s="76" t="s">
        <v>525</v>
      </c>
      <c r="T223" s="75" t="s">
        <v>526</v>
      </c>
    </row>
    <row r="224" spans="1:20" ht="12" x14ac:dyDescent="0.15">
      <c r="A224" s="69"/>
      <c r="B224" s="69"/>
      <c r="C224" s="69"/>
      <c r="D224" s="69"/>
      <c r="E224" s="70" t="s">
        <v>197</v>
      </c>
      <c r="F224" s="71">
        <v>27</v>
      </c>
      <c r="G224" s="71">
        <f t="shared" si="16"/>
        <v>27</v>
      </c>
      <c r="H224" s="71">
        <v>1</v>
      </c>
      <c r="I224" s="72" t="s">
        <v>2</v>
      </c>
      <c r="L224" s="75" t="s">
        <v>198</v>
      </c>
      <c r="M224" s="75" t="s">
        <v>199</v>
      </c>
      <c r="O224" s="72" t="s">
        <v>17</v>
      </c>
      <c r="P224" s="72" t="s">
        <v>200</v>
      </c>
      <c r="Q224" s="74" t="s">
        <v>201</v>
      </c>
      <c r="R224" s="76" t="s">
        <v>541</v>
      </c>
      <c r="S224" s="76" t="s">
        <v>527</v>
      </c>
      <c r="T224" s="75" t="s">
        <v>533</v>
      </c>
    </row>
    <row r="225" spans="1:20" ht="12" x14ac:dyDescent="0.15">
      <c r="A225" s="69"/>
      <c r="B225" s="69"/>
      <c r="C225" s="69"/>
      <c r="D225" s="69"/>
      <c r="E225" s="70" t="s">
        <v>202</v>
      </c>
      <c r="F225" s="71">
        <v>28</v>
      </c>
      <c r="G225" s="71">
        <f t="shared" si="16"/>
        <v>57</v>
      </c>
      <c r="H225" s="71">
        <v>30</v>
      </c>
      <c r="I225" s="72" t="s">
        <v>2</v>
      </c>
      <c r="L225" s="75" t="s">
        <v>203</v>
      </c>
      <c r="M225" s="75" t="s">
        <v>204</v>
      </c>
      <c r="O225" s="72" t="s">
        <v>17</v>
      </c>
      <c r="P225" s="72" t="s">
        <v>205</v>
      </c>
      <c r="Q225" s="74"/>
      <c r="R225" s="76" t="s">
        <v>542</v>
      </c>
      <c r="S225" s="76" t="s">
        <v>528</v>
      </c>
      <c r="T225" s="75" t="s">
        <v>529</v>
      </c>
    </row>
    <row r="226" spans="1:20" ht="12" x14ac:dyDescent="0.15">
      <c r="A226" s="69"/>
      <c r="B226" s="69"/>
      <c r="C226" s="69"/>
      <c r="D226" s="69"/>
      <c r="E226" s="70" t="s">
        <v>206</v>
      </c>
      <c r="F226" s="71">
        <v>58</v>
      </c>
      <c r="G226" s="71">
        <f t="shared" si="16"/>
        <v>107</v>
      </c>
      <c r="H226" s="71">
        <v>50</v>
      </c>
      <c r="I226" s="72" t="s">
        <v>2</v>
      </c>
      <c r="L226" s="75" t="s">
        <v>207</v>
      </c>
      <c r="M226" s="75" t="s">
        <v>208</v>
      </c>
      <c r="O226" s="72" t="s">
        <v>17</v>
      </c>
      <c r="P226" s="72" t="s">
        <v>209</v>
      </c>
      <c r="Q226" s="74"/>
      <c r="R226" s="76" t="s">
        <v>537</v>
      </c>
      <c r="S226" s="76" t="s">
        <v>535</v>
      </c>
      <c r="T226" s="75" t="s">
        <v>536</v>
      </c>
    </row>
    <row r="227" spans="1:20" ht="12" x14ac:dyDescent="0.15">
      <c r="A227" s="69"/>
      <c r="B227" s="69"/>
      <c r="C227" s="69"/>
      <c r="D227" s="69"/>
      <c r="E227" s="70" t="s">
        <v>210</v>
      </c>
      <c r="F227" s="71">
        <v>108</v>
      </c>
      <c r="G227" s="71">
        <f t="shared" si="16"/>
        <v>112</v>
      </c>
      <c r="H227" s="71">
        <v>5</v>
      </c>
      <c r="I227" s="72" t="s">
        <v>30</v>
      </c>
      <c r="J227" s="72">
        <v>0</v>
      </c>
      <c r="L227" s="75" t="s">
        <v>211</v>
      </c>
      <c r="M227" s="75" t="s">
        <v>212</v>
      </c>
      <c r="O227" s="72" t="s">
        <v>17</v>
      </c>
      <c r="P227" s="72" t="s">
        <v>213</v>
      </c>
      <c r="Q227" s="74"/>
      <c r="R227" s="133"/>
      <c r="S227" s="76"/>
      <c r="T227" s="75"/>
    </row>
    <row r="228" spans="1:20" ht="12" x14ac:dyDescent="0.15">
      <c r="A228" s="69"/>
      <c r="B228" s="69"/>
      <c r="C228" s="69"/>
      <c r="D228" s="69"/>
      <c r="E228" s="70" t="s">
        <v>214</v>
      </c>
      <c r="F228" s="71">
        <v>113</v>
      </c>
      <c r="G228" s="71">
        <f t="shared" si="16"/>
        <v>113</v>
      </c>
      <c r="H228" s="71">
        <v>1</v>
      </c>
      <c r="I228" s="72" t="s">
        <v>30</v>
      </c>
      <c r="J228" s="72">
        <v>0</v>
      </c>
      <c r="L228" s="75" t="s">
        <v>215</v>
      </c>
      <c r="M228" s="75" t="s">
        <v>216</v>
      </c>
      <c r="O228" s="72" t="s">
        <v>17</v>
      </c>
      <c r="P228" s="72" t="s">
        <v>217</v>
      </c>
      <c r="Q228" s="74"/>
    </row>
    <row r="229" spans="1:20" ht="12" x14ac:dyDescent="0.15">
      <c r="A229" s="69"/>
      <c r="B229" s="69"/>
      <c r="C229" s="69"/>
      <c r="D229" s="69"/>
      <c r="E229" s="70" t="s">
        <v>218</v>
      </c>
      <c r="F229" s="71">
        <v>114</v>
      </c>
      <c r="G229" s="71">
        <f t="shared" si="16"/>
        <v>123</v>
      </c>
      <c r="H229" s="71">
        <v>10</v>
      </c>
      <c r="I229" s="72" t="s">
        <v>30</v>
      </c>
      <c r="J229" s="72">
        <v>0</v>
      </c>
      <c r="L229" s="75" t="s">
        <v>219</v>
      </c>
      <c r="M229" s="75" t="s">
        <v>220</v>
      </c>
      <c r="O229" s="72" t="s">
        <v>17</v>
      </c>
      <c r="P229" s="72" t="s">
        <v>221</v>
      </c>
      <c r="Q229" s="74"/>
    </row>
    <row r="230" spans="1:20" ht="12" x14ac:dyDescent="0.15">
      <c r="A230" s="69"/>
      <c r="B230" s="69"/>
      <c r="C230" s="69"/>
      <c r="D230" s="69"/>
      <c r="E230" s="70" t="s">
        <v>222</v>
      </c>
      <c r="F230" s="71">
        <v>124</v>
      </c>
      <c r="G230" s="71">
        <f t="shared" si="16"/>
        <v>125</v>
      </c>
      <c r="H230" s="71">
        <v>2</v>
      </c>
      <c r="I230" s="72" t="s">
        <v>2</v>
      </c>
      <c r="K230" s="73" t="s">
        <v>45</v>
      </c>
      <c r="N230" s="72" t="s">
        <v>17</v>
      </c>
      <c r="O230" s="72" t="s">
        <v>17</v>
      </c>
      <c r="P230" s="72" t="s">
        <v>46</v>
      </c>
      <c r="Q230" s="74"/>
    </row>
  </sheetData>
  <mergeCells count="5">
    <mergeCell ref="L68:M68"/>
    <mergeCell ref="L50:M50"/>
    <mergeCell ref="L51:M51"/>
    <mergeCell ref="L48:M48"/>
    <mergeCell ref="L29:M29"/>
  </mergeCells>
  <pageMargins left="0.35433070866141736" right="0.35433070866141736" top="0.98425196850393704" bottom="0.78740157480314965" header="0.59055118110236227" footer="0.51181102362204722"/>
  <pageSetup paperSize="9" scale="84" fitToHeight="4" orientation="landscape" r:id="rId1"/>
  <headerFooter alignWithMargins="0">
    <oddHeader>&amp;L&amp;"Arial,Bold"vzw - Bellidic - asbl&amp;C&amp;"Arial,Bold"&amp;E&amp;A&amp;R&amp;"Arial,Bold"Format_20040701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2"/>
  <sheetViews>
    <sheetView workbookViewId="0">
      <selection activeCell="E34" sqref="E34"/>
    </sheetView>
  </sheetViews>
  <sheetFormatPr baseColWidth="10" defaultColWidth="8.83203125" defaultRowHeight="13" x14ac:dyDescent="0.15"/>
  <cols>
    <col min="1" max="2" width="15.33203125" customWidth="1"/>
    <col min="3" max="3" width="19.5" customWidth="1"/>
    <col min="4" max="4" width="14.5" customWidth="1"/>
    <col min="5" max="6" width="17.6640625" customWidth="1"/>
    <col min="7" max="7" width="25.5" customWidth="1"/>
    <col min="8" max="8" width="23.33203125" customWidth="1"/>
  </cols>
  <sheetData>
    <row r="2" spans="1:9" x14ac:dyDescent="0.15">
      <c r="A2" s="45"/>
      <c r="B2" s="45"/>
    </row>
    <row r="3" spans="1:9" x14ac:dyDescent="0.15">
      <c r="A3" s="45" t="s">
        <v>548</v>
      </c>
      <c r="B3" s="45"/>
      <c r="C3" s="45" t="s">
        <v>543</v>
      </c>
      <c r="D3" s="1" t="s">
        <v>537</v>
      </c>
      <c r="E3" s="44" t="s">
        <v>511</v>
      </c>
      <c r="F3" s="44"/>
      <c r="H3" s="17" t="s">
        <v>544</v>
      </c>
    </row>
    <row r="4" spans="1:9" x14ac:dyDescent="0.15">
      <c r="A4" s="45" t="s">
        <v>549</v>
      </c>
      <c r="E4" s="1" t="s">
        <v>538</v>
      </c>
      <c r="F4" s="1" t="s">
        <v>550</v>
      </c>
      <c r="G4" s="1"/>
      <c r="H4" s="17" t="s">
        <v>551</v>
      </c>
      <c r="I4" s="1"/>
    </row>
    <row r="5" spans="1:9" x14ac:dyDescent="0.15">
      <c r="A5" s="45" t="s">
        <v>552</v>
      </c>
      <c r="E5" s="46"/>
      <c r="F5" s="46" t="s">
        <v>546</v>
      </c>
      <c r="G5" s="46"/>
      <c r="H5" s="17" t="s">
        <v>547</v>
      </c>
      <c r="I5" s="46"/>
    </row>
    <row r="6" spans="1:9" x14ac:dyDescent="0.15">
      <c r="A6" s="45" t="s">
        <v>556</v>
      </c>
      <c r="E6" s="46"/>
      <c r="F6" s="46" t="s">
        <v>558</v>
      </c>
    </row>
    <row r="7" spans="1:9" x14ac:dyDescent="0.15">
      <c r="A7" s="45" t="s">
        <v>554</v>
      </c>
      <c r="F7" s="45" t="s">
        <v>553</v>
      </c>
    </row>
    <row r="8" spans="1:9" x14ac:dyDescent="0.15">
      <c r="A8" s="45" t="s">
        <v>557</v>
      </c>
      <c r="G8" s="47" t="s">
        <v>555</v>
      </c>
    </row>
    <row r="9" spans="1:9" x14ac:dyDescent="0.15">
      <c r="A9" s="45" t="s">
        <v>552</v>
      </c>
      <c r="E9" s="46"/>
      <c r="F9" s="46" t="s">
        <v>546</v>
      </c>
      <c r="G9" s="46"/>
    </row>
    <row r="10" spans="1:9" x14ac:dyDescent="0.15">
      <c r="A10" s="45" t="s">
        <v>556</v>
      </c>
      <c r="E10" s="46"/>
      <c r="F10" s="46" t="s">
        <v>545</v>
      </c>
    </row>
    <row r="11" spans="1:9" x14ac:dyDescent="0.15">
      <c r="A11" s="45" t="s">
        <v>554</v>
      </c>
      <c r="F11" s="45" t="s">
        <v>553</v>
      </c>
    </row>
    <row r="12" spans="1:9" x14ac:dyDescent="0.15">
      <c r="A12" s="45" t="s">
        <v>557</v>
      </c>
      <c r="G12" s="47" t="s">
        <v>555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6"/>
  <sheetViews>
    <sheetView topLeftCell="A4" workbookViewId="0">
      <selection activeCell="G43" sqref="G43"/>
    </sheetView>
  </sheetViews>
  <sheetFormatPr baseColWidth="10" defaultColWidth="8.83203125" defaultRowHeight="13" x14ac:dyDescent="0.15"/>
  <sheetData>
    <row r="1" spans="1:1" x14ac:dyDescent="0.15">
      <c r="A1">
        <v>1</v>
      </c>
    </row>
    <row r="2" spans="1:1" x14ac:dyDescent="0.15">
      <c r="A2" t="s">
        <v>24</v>
      </c>
    </row>
    <row r="3" spans="1:1" x14ac:dyDescent="0.15">
      <c r="A3" t="s">
        <v>24</v>
      </c>
    </row>
    <row r="4" spans="1:1" x14ac:dyDescent="0.15">
      <c r="A4" t="s">
        <v>24</v>
      </c>
    </row>
    <row r="5" spans="1:1" x14ac:dyDescent="0.15">
      <c r="A5" t="s">
        <v>0</v>
      </c>
    </row>
    <row r="6" spans="1:1" x14ac:dyDescent="0.15">
      <c r="A6" t="s">
        <v>23</v>
      </c>
    </row>
    <row r="7" spans="1:1" x14ac:dyDescent="0.15">
      <c r="A7" t="s">
        <v>29</v>
      </c>
    </row>
    <row r="8" spans="1:1" x14ac:dyDescent="0.15">
      <c r="A8" t="s">
        <v>34</v>
      </c>
    </row>
    <row r="9" spans="1:1" x14ac:dyDescent="0.15">
      <c r="A9" t="s">
        <v>38</v>
      </c>
    </row>
    <row r="10" spans="1:1" x14ac:dyDescent="0.15">
      <c r="A10" t="s">
        <v>40</v>
      </c>
    </row>
    <row r="11" spans="1:1" x14ac:dyDescent="0.15">
      <c r="A11" t="s">
        <v>42</v>
      </c>
    </row>
    <row r="12" spans="1:1" x14ac:dyDescent="0.15">
      <c r="A12" t="s">
        <v>44</v>
      </c>
    </row>
    <row r="13" spans="1:1" x14ac:dyDescent="0.15">
      <c r="A13" t="s">
        <v>50</v>
      </c>
    </row>
    <row r="14" spans="1:1" x14ac:dyDescent="0.15">
      <c r="A14" t="s">
        <v>52</v>
      </c>
    </row>
    <row r="15" spans="1:1" x14ac:dyDescent="0.15">
      <c r="A15" t="s">
        <v>55</v>
      </c>
    </row>
    <row r="16" spans="1:1" x14ac:dyDescent="0.15">
      <c r="A16" t="s">
        <v>378</v>
      </c>
    </row>
    <row r="17" spans="1:1" x14ac:dyDescent="0.15">
      <c r="A17" t="s">
        <v>379</v>
      </c>
    </row>
    <row r="18" spans="1:1" x14ac:dyDescent="0.15">
      <c r="A18" t="s">
        <v>380</v>
      </c>
    </row>
    <row r="19" spans="1:1" x14ac:dyDescent="0.15">
      <c r="A19" t="s">
        <v>381</v>
      </c>
    </row>
    <row r="20" spans="1:1" x14ac:dyDescent="0.15">
      <c r="A20" t="s">
        <v>382</v>
      </c>
    </row>
    <row r="21" spans="1:1" x14ac:dyDescent="0.15">
      <c r="A21" t="s">
        <v>383</v>
      </c>
    </row>
    <row r="22" spans="1:1" x14ac:dyDescent="0.15">
      <c r="A22" t="s">
        <v>384</v>
      </c>
    </row>
    <row r="23" spans="1:1" x14ac:dyDescent="0.15">
      <c r="A23" t="s">
        <v>385</v>
      </c>
    </row>
    <row r="24" spans="1:1" x14ac:dyDescent="0.15">
      <c r="A24" t="s">
        <v>386</v>
      </c>
    </row>
    <row r="25" spans="1:1" x14ac:dyDescent="0.15">
      <c r="A25" t="s">
        <v>408</v>
      </c>
    </row>
    <row r="26" spans="1:1" x14ac:dyDescent="0.15">
      <c r="A26" t="s">
        <v>57</v>
      </c>
    </row>
    <row r="27" spans="1:1" x14ac:dyDescent="0.15">
      <c r="A27" t="s">
        <v>419</v>
      </c>
    </row>
    <row r="28" spans="1:1" x14ac:dyDescent="0.15">
      <c r="A28" t="s">
        <v>420</v>
      </c>
    </row>
    <row r="29" spans="1:1" x14ac:dyDescent="0.15">
      <c r="A29" t="s">
        <v>421</v>
      </c>
    </row>
    <row r="30" spans="1:1" x14ac:dyDescent="0.15">
      <c r="A30" t="s">
        <v>422</v>
      </c>
    </row>
    <row r="31" spans="1:1" x14ac:dyDescent="0.15">
      <c r="A31" t="s">
        <v>423</v>
      </c>
    </row>
    <row r="32" spans="1:1" x14ac:dyDescent="0.15">
      <c r="A32" t="s">
        <v>424</v>
      </c>
    </row>
    <row r="33" spans="1:1" x14ac:dyDescent="0.15">
      <c r="A33" t="s">
        <v>446</v>
      </c>
    </row>
    <row r="34" spans="1:1" x14ac:dyDescent="0.15">
      <c r="A34" t="s">
        <v>448</v>
      </c>
    </row>
    <row r="35" spans="1:1" x14ac:dyDescent="0.15">
      <c r="A35" t="s">
        <v>450</v>
      </c>
    </row>
    <row r="36" spans="1:1" x14ac:dyDescent="0.15">
      <c r="A36" s="45" t="s">
        <v>559</v>
      </c>
    </row>
    <row r="37" spans="1:1" x14ac:dyDescent="0.15">
      <c r="A37" t="s">
        <v>61</v>
      </c>
    </row>
    <row r="38" spans="1:1" x14ac:dyDescent="0.15">
      <c r="A38" s="45" t="s">
        <v>562</v>
      </c>
    </row>
    <row r="39" spans="1:1" x14ac:dyDescent="0.15">
      <c r="A39" t="s">
        <v>65</v>
      </c>
    </row>
    <row r="40" spans="1:1" x14ac:dyDescent="0.15">
      <c r="A40" t="s">
        <v>69</v>
      </c>
    </row>
    <row r="41" spans="1:1" x14ac:dyDescent="0.15">
      <c r="A41" t="s">
        <v>73</v>
      </c>
    </row>
    <row r="42" spans="1:1" x14ac:dyDescent="0.15">
      <c r="A42" t="s">
        <v>77</v>
      </c>
    </row>
    <row r="43" spans="1:1" x14ac:dyDescent="0.15">
      <c r="A43" t="s">
        <v>81</v>
      </c>
    </row>
    <row r="44" spans="1:1" x14ac:dyDescent="0.15">
      <c r="A44" t="s">
        <v>85</v>
      </c>
    </row>
    <row r="45" spans="1:1" x14ac:dyDescent="0.15">
      <c r="A45" t="s">
        <v>89</v>
      </c>
    </row>
    <row r="46" spans="1:1" x14ac:dyDescent="0.15">
      <c r="A46" t="s">
        <v>93</v>
      </c>
    </row>
    <row r="47" spans="1:1" x14ac:dyDescent="0.15">
      <c r="A47" t="s">
        <v>97</v>
      </c>
    </row>
    <row r="48" spans="1:1" x14ac:dyDescent="0.15">
      <c r="A48" t="s">
        <v>101</v>
      </c>
    </row>
    <row r="49" spans="1:1" x14ac:dyDescent="0.15">
      <c r="A49" t="s">
        <v>105</v>
      </c>
    </row>
    <row r="50" spans="1:1" x14ac:dyDescent="0.15">
      <c r="A50" t="s">
        <v>109</v>
      </c>
    </row>
    <row r="51" spans="1:1" x14ac:dyDescent="0.15">
      <c r="A51" t="s">
        <v>113</v>
      </c>
    </row>
    <row r="52" spans="1:1" x14ac:dyDescent="0.15">
      <c r="A52" t="s">
        <v>113</v>
      </c>
    </row>
    <row r="53" spans="1:1" x14ac:dyDescent="0.15">
      <c r="A53" t="s">
        <v>114</v>
      </c>
    </row>
    <row r="54" spans="1:1" x14ac:dyDescent="0.15">
      <c r="A54" t="s">
        <v>114</v>
      </c>
    </row>
    <row r="55" spans="1:1" x14ac:dyDescent="0.15">
      <c r="A55" t="s">
        <v>118</v>
      </c>
    </row>
    <row r="56" spans="1:1" x14ac:dyDescent="0.15">
      <c r="A56" t="s">
        <v>118</v>
      </c>
    </row>
    <row r="57" spans="1:1" x14ac:dyDescent="0.15">
      <c r="A57" t="s">
        <v>122</v>
      </c>
    </row>
    <row r="58" spans="1:1" x14ac:dyDescent="0.15">
      <c r="A58" t="s">
        <v>122</v>
      </c>
    </row>
    <row r="59" spans="1:1" x14ac:dyDescent="0.15">
      <c r="A59" t="s">
        <v>132</v>
      </c>
    </row>
    <row r="60" spans="1:1" x14ac:dyDescent="0.15">
      <c r="A60" t="s">
        <v>133</v>
      </c>
    </row>
    <row r="61" spans="1:1" x14ac:dyDescent="0.15">
      <c r="A61" t="s">
        <v>136</v>
      </c>
    </row>
    <row r="62" spans="1:1" x14ac:dyDescent="0.15">
      <c r="A62" t="s">
        <v>140</v>
      </c>
    </row>
    <row r="63" spans="1:1" x14ac:dyDescent="0.15">
      <c r="A63" t="s">
        <v>144</v>
      </c>
    </row>
    <row r="64" spans="1:1" x14ac:dyDescent="0.15">
      <c r="A64" t="s">
        <v>148</v>
      </c>
    </row>
    <row r="65" spans="1:1" x14ac:dyDescent="0.15">
      <c r="A65" t="s">
        <v>152</v>
      </c>
    </row>
    <row r="66" spans="1:1" x14ac:dyDescent="0.15">
      <c r="A66" t="s">
        <v>153</v>
      </c>
    </row>
    <row r="67" spans="1:1" x14ac:dyDescent="0.15">
      <c r="A67" t="s">
        <v>154</v>
      </c>
    </row>
    <row r="68" spans="1:1" x14ac:dyDescent="0.15">
      <c r="A68" t="s">
        <v>158</v>
      </c>
    </row>
    <row r="69" spans="1:1" x14ac:dyDescent="0.15">
      <c r="A69" t="s">
        <v>162</v>
      </c>
    </row>
    <row r="70" spans="1:1" x14ac:dyDescent="0.15">
      <c r="A70" t="s">
        <v>166</v>
      </c>
    </row>
    <row r="71" spans="1:1" x14ac:dyDescent="0.15">
      <c r="A71" t="s">
        <v>129</v>
      </c>
    </row>
    <row r="72" spans="1:1" x14ac:dyDescent="0.15">
      <c r="A72" t="s">
        <v>149</v>
      </c>
    </row>
    <row r="73" spans="1:1" x14ac:dyDescent="0.15">
      <c r="A73" t="s">
        <v>149</v>
      </c>
    </row>
    <row r="74" spans="1:1" x14ac:dyDescent="0.15">
      <c r="A74" t="s">
        <v>149</v>
      </c>
    </row>
    <row r="75" spans="1:1" x14ac:dyDescent="0.15">
      <c r="A75" t="s">
        <v>149</v>
      </c>
    </row>
    <row r="76" spans="1:1" x14ac:dyDescent="0.15">
      <c r="A76" t="s">
        <v>149</v>
      </c>
    </row>
    <row r="77" spans="1:1" x14ac:dyDescent="0.15">
      <c r="A77" t="s">
        <v>173</v>
      </c>
    </row>
    <row r="78" spans="1:1" x14ac:dyDescent="0.15">
      <c r="A78" t="s">
        <v>173</v>
      </c>
    </row>
    <row r="79" spans="1:1" x14ac:dyDescent="0.15">
      <c r="A79" t="s">
        <v>173</v>
      </c>
    </row>
    <row r="80" spans="1:1" x14ac:dyDescent="0.15">
      <c r="A80" t="s">
        <v>173</v>
      </c>
    </row>
    <row r="81" spans="1:1" x14ac:dyDescent="0.15">
      <c r="A81" t="s">
        <v>173</v>
      </c>
    </row>
    <row r="82" spans="1:1" x14ac:dyDescent="0.15">
      <c r="A82" t="s">
        <v>176</v>
      </c>
    </row>
    <row r="83" spans="1:1" x14ac:dyDescent="0.15">
      <c r="A83" t="s">
        <v>176</v>
      </c>
    </row>
    <row r="84" spans="1:1" x14ac:dyDescent="0.15">
      <c r="A84" t="s">
        <v>176</v>
      </c>
    </row>
    <row r="85" spans="1:1" x14ac:dyDescent="0.15">
      <c r="A85" t="s">
        <v>176</v>
      </c>
    </row>
    <row r="86" spans="1:1" x14ac:dyDescent="0.15">
      <c r="A86" t="s">
        <v>176</v>
      </c>
    </row>
    <row r="87" spans="1:1" x14ac:dyDescent="0.15">
      <c r="A87" t="s">
        <v>179</v>
      </c>
    </row>
    <row r="88" spans="1:1" x14ac:dyDescent="0.15">
      <c r="A88" t="s">
        <v>179</v>
      </c>
    </row>
    <row r="89" spans="1:1" x14ac:dyDescent="0.15">
      <c r="A89" t="s">
        <v>179</v>
      </c>
    </row>
    <row r="90" spans="1:1" x14ac:dyDescent="0.15">
      <c r="A90" t="s">
        <v>179</v>
      </c>
    </row>
    <row r="91" spans="1:1" x14ac:dyDescent="0.15">
      <c r="A91" t="s">
        <v>179</v>
      </c>
    </row>
    <row r="92" spans="1:1" x14ac:dyDescent="0.15">
      <c r="A92" t="s">
        <v>183</v>
      </c>
    </row>
    <row r="93" spans="1:1" x14ac:dyDescent="0.15">
      <c r="A93" t="s">
        <v>183</v>
      </c>
    </row>
    <row r="94" spans="1:1" x14ac:dyDescent="0.15">
      <c r="A94" t="s">
        <v>183</v>
      </c>
    </row>
    <row r="95" spans="1:1" x14ac:dyDescent="0.15">
      <c r="A95" t="s">
        <v>183</v>
      </c>
    </row>
    <row r="96" spans="1:1" x14ac:dyDescent="0.15">
      <c r="A96" t="s">
        <v>183</v>
      </c>
    </row>
    <row r="97" spans="1:1" x14ac:dyDescent="0.15">
      <c r="A97" t="s">
        <v>187</v>
      </c>
    </row>
    <row r="98" spans="1:1" x14ac:dyDescent="0.15">
      <c r="A98" t="s">
        <v>187</v>
      </c>
    </row>
    <row r="99" spans="1:1" x14ac:dyDescent="0.15">
      <c r="A99" t="s">
        <v>187</v>
      </c>
    </row>
    <row r="100" spans="1:1" x14ac:dyDescent="0.15">
      <c r="A100" t="s">
        <v>187</v>
      </c>
    </row>
    <row r="101" spans="1:1" x14ac:dyDescent="0.15">
      <c r="A101" t="s">
        <v>187</v>
      </c>
    </row>
    <row r="102" spans="1:1" x14ac:dyDescent="0.15">
      <c r="A102" t="s">
        <v>192</v>
      </c>
    </row>
    <row r="103" spans="1:1" x14ac:dyDescent="0.15">
      <c r="A103" t="s">
        <v>192</v>
      </c>
    </row>
    <row r="104" spans="1:1" x14ac:dyDescent="0.15">
      <c r="A104" t="s">
        <v>192</v>
      </c>
    </row>
    <row r="105" spans="1:1" x14ac:dyDescent="0.15">
      <c r="A105" t="s">
        <v>192</v>
      </c>
    </row>
    <row r="106" spans="1:1" x14ac:dyDescent="0.15">
      <c r="A106" t="s">
        <v>192</v>
      </c>
    </row>
    <row r="107" spans="1:1" x14ac:dyDescent="0.15">
      <c r="A107" t="s">
        <v>197</v>
      </c>
    </row>
    <row r="108" spans="1:1" x14ac:dyDescent="0.15">
      <c r="A108" t="s">
        <v>197</v>
      </c>
    </row>
    <row r="109" spans="1:1" x14ac:dyDescent="0.15">
      <c r="A109" t="s">
        <v>197</v>
      </c>
    </row>
    <row r="110" spans="1:1" x14ac:dyDescent="0.15">
      <c r="A110" t="s">
        <v>197</v>
      </c>
    </row>
    <row r="111" spans="1:1" x14ac:dyDescent="0.15">
      <c r="A111" t="s">
        <v>197</v>
      </c>
    </row>
    <row r="112" spans="1:1" x14ac:dyDescent="0.15">
      <c r="A112" t="s">
        <v>202</v>
      </c>
    </row>
    <row r="113" spans="1:1" x14ac:dyDescent="0.15">
      <c r="A113" t="s">
        <v>202</v>
      </c>
    </row>
    <row r="114" spans="1:1" x14ac:dyDescent="0.15">
      <c r="A114" t="s">
        <v>202</v>
      </c>
    </row>
    <row r="115" spans="1:1" x14ac:dyDescent="0.15">
      <c r="A115" t="s">
        <v>202</v>
      </c>
    </row>
    <row r="116" spans="1:1" x14ac:dyDescent="0.15">
      <c r="A116" t="s">
        <v>202</v>
      </c>
    </row>
    <row r="117" spans="1:1" x14ac:dyDescent="0.15">
      <c r="A117" t="s">
        <v>206</v>
      </c>
    </row>
    <row r="118" spans="1:1" x14ac:dyDescent="0.15">
      <c r="A118" t="s">
        <v>206</v>
      </c>
    </row>
    <row r="119" spans="1:1" x14ac:dyDescent="0.15">
      <c r="A119" t="s">
        <v>206</v>
      </c>
    </row>
    <row r="120" spans="1:1" x14ac:dyDescent="0.15">
      <c r="A120" t="s">
        <v>206</v>
      </c>
    </row>
    <row r="121" spans="1:1" x14ac:dyDescent="0.15">
      <c r="A121" t="s">
        <v>206</v>
      </c>
    </row>
    <row r="122" spans="1:1" x14ac:dyDescent="0.15">
      <c r="A122" t="s">
        <v>210</v>
      </c>
    </row>
    <row r="123" spans="1:1" x14ac:dyDescent="0.15">
      <c r="A123" t="s">
        <v>210</v>
      </c>
    </row>
    <row r="124" spans="1:1" x14ac:dyDescent="0.15">
      <c r="A124" t="s">
        <v>210</v>
      </c>
    </row>
    <row r="125" spans="1:1" x14ac:dyDescent="0.15">
      <c r="A125" t="s">
        <v>210</v>
      </c>
    </row>
    <row r="126" spans="1:1" x14ac:dyDescent="0.15">
      <c r="A126" t="s">
        <v>210</v>
      </c>
    </row>
    <row r="127" spans="1:1" x14ac:dyDescent="0.15">
      <c r="A127" t="s">
        <v>214</v>
      </c>
    </row>
    <row r="128" spans="1:1" x14ac:dyDescent="0.15">
      <c r="A128" t="s">
        <v>214</v>
      </c>
    </row>
    <row r="129" spans="1:1" x14ac:dyDescent="0.15">
      <c r="A129" t="s">
        <v>214</v>
      </c>
    </row>
    <row r="130" spans="1:1" x14ac:dyDescent="0.15">
      <c r="A130" t="s">
        <v>214</v>
      </c>
    </row>
    <row r="131" spans="1:1" x14ac:dyDescent="0.15">
      <c r="A131" t="s">
        <v>214</v>
      </c>
    </row>
    <row r="132" spans="1:1" x14ac:dyDescent="0.15">
      <c r="A132" t="s">
        <v>218</v>
      </c>
    </row>
    <row r="133" spans="1:1" x14ac:dyDescent="0.15">
      <c r="A133" t="s">
        <v>218</v>
      </c>
    </row>
    <row r="134" spans="1:1" x14ac:dyDescent="0.15">
      <c r="A134" t="s">
        <v>218</v>
      </c>
    </row>
    <row r="135" spans="1:1" x14ac:dyDescent="0.15">
      <c r="A135" t="s">
        <v>218</v>
      </c>
    </row>
    <row r="136" spans="1:1" x14ac:dyDescent="0.15">
      <c r="A136" t="s">
        <v>218</v>
      </c>
    </row>
    <row r="137" spans="1:1" x14ac:dyDescent="0.15">
      <c r="A137" t="s">
        <v>222</v>
      </c>
    </row>
    <row r="138" spans="1:1" x14ac:dyDescent="0.15">
      <c r="A138" t="s">
        <v>222</v>
      </c>
    </row>
    <row r="139" spans="1:1" x14ac:dyDescent="0.15">
      <c r="A139" t="s">
        <v>222</v>
      </c>
    </row>
    <row r="140" spans="1:1" x14ac:dyDescent="0.15">
      <c r="A140" t="s">
        <v>222</v>
      </c>
    </row>
    <row r="141" spans="1:1" x14ac:dyDescent="0.15">
      <c r="A141" t="s">
        <v>222</v>
      </c>
    </row>
    <row r="142" spans="1:1" x14ac:dyDescent="0.15">
      <c r="A142" t="s">
        <v>226</v>
      </c>
    </row>
    <row r="143" spans="1:1" x14ac:dyDescent="0.15">
      <c r="A143" t="s">
        <v>227</v>
      </c>
    </row>
    <row r="144" spans="1:1" x14ac:dyDescent="0.15">
      <c r="A144" t="s">
        <v>230</v>
      </c>
    </row>
    <row r="145" spans="1:1" x14ac:dyDescent="0.15">
      <c r="A145" t="s">
        <v>233</v>
      </c>
    </row>
    <row r="146" spans="1:1" x14ac:dyDescent="0.15">
      <c r="A146" t="s">
        <v>234</v>
      </c>
    </row>
    <row r="147" spans="1:1" x14ac:dyDescent="0.15">
      <c r="A147" t="s">
        <v>236</v>
      </c>
    </row>
    <row r="148" spans="1:1" x14ac:dyDescent="0.15">
      <c r="A148" t="s">
        <v>240</v>
      </c>
    </row>
    <row r="149" spans="1:1" x14ac:dyDescent="0.15">
      <c r="A149" t="s">
        <v>245</v>
      </c>
    </row>
    <row r="150" spans="1:1" x14ac:dyDescent="0.15">
      <c r="A150" t="s">
        <v>249</v>
      </c>
    </row>
    <row r="151" spans="1:1" x14ac:dyDescent="0.15">
      <c r="A151" t="s">
        <v>253</v>
      </c>
    </row>
    <row r="152" spans="1:1" x14ac:dyDescent="0.15">
      <c r="A152" t="s">
        <v>257</v>
      </c>
    </row>
    <row r="153" spans="1:1" x14ac:dyDescent="0.15">
      <c r="A153" t="s">
        <v>259</v>
      </c>
    </row>
    <row r="154" spans="1:1" x14ac:dyDescent="0.15">
      <c r="A154" t="s">
        <v>261</v>
      </c>
    </row>
    <row r="155" spans="1:1" x14ac:dyDescent="0.15">
      <c r="A155" t="s">
        <v>265</v>
      </c>
    </row>
    <row r="156" spans="1:1" x14ac:dyDescent="0.15">
      <c r="A156" t="s">
        <v>266</v>
      </c>
    </row>
    <row r="157" spans="1:1" x14ac:dyDescent="0.15">
      <c r="A157" t="s">
        <v>269</v>
      </c>
    </row>
    <row r="158" spans="1:1" x14ac:dyDescent="0.15">
      <c r="A158" t="s">
        <v>273</v>
      </c>
    </row>
    <row r="159" spans="1:1" x14ac:dyDescent="0.15">
      <c r="A159" t="s">
        <v>277</v>
      </c>
    </row>
    <row r="160" spans="1:1" x14ac:dyDescent="0.15">
      <c r="A160" t="s">
        <v>281</v>
      </c>
    </row>
    <row r="161" spans="1:1" x14ac:dyDescent="0.15">
      <c r="A161" t="s">
        <v>284</v>
      </c>
    </row>
    <row r="162" spans="1:1" x14ac:dyDescent="0.15">
      <c r="A162" t="s">
        <v>354</v>
      </c>
    </row>
    <row r="163" spans="1:1" x14ac:dyDescent="0.15">
      <c r="A163" t="s">
        <v>355</v>
      </c>
    </row>
    <row r="164" spans="1:1" x14ac:dyDescent="0.15">
      <c r="A164" t="s">
        <v>356</v>
      </c>
    </row>
    <row r="165" spans="1:1" x14ac:dyDescent="0.15">
      <c r="A165" t="s">
        <v>357</v>
      </c>
    </row>
    <row r="166" spans="1:1" x14ac:dyDescent="0.15">
      <c r="A166" t="s">
        <v>358</v>
      </c>
    </row>
    <row r="167" spans="1:1" x14ac:dyDescent="0.15">
      <c r="A167" t="s">
        <v>359</v>
      </c>
    </row>
    <row r="168" spans="1:1" x14ac:dyDescent="0.15">
      <c r="A168" t="s">
        <v>360</v>
      </c>
    </row>
    <row r="169" spans="1:1" x14ac:dyDescent="0.15">
      <c r="A169" t="s">
        <v>361</v>
      </c>
    </row>
    <row r="170" spans="1:1" x14ac:dyDescent="0.15">
      <c r="A170" t="s">
        <v>362</v>
      </c>
    </row>
    <row r="171" spans="1:1" x14ac:dyDescent="0.15">
      <c r="A171" t="s">
        <v>363</v>
      </c>
    </row>
    <row r="172" spans="1:1" x14ac:dyDescent="0.15">
      <c r="A172" t="s">
        <v>364</v>
      </c>
    </row>
    <row r="173" spans="1:1" x14ac:dyDescent="0.15">
      <c r="A173" t="s">
        <v>365</v>
      </c>
    </row>
    <row r="174" spans="1:1" x14ac:dyDescent="0.15">
      <c r="A174" t="s">
        <v>366</v>
      </c>
    </row>
    <row r="175" spans="1:1" x14ac:dyDescent="0.15">
      <c r="A175" t="s">
        <v>367</v>
      </c>
    </row>
    <row r="176" spans="1:1" x14ac:dyDescent="0.15">
      <c r="A176" t="s">
        <v>368</v>
      </c>
    </row>
    <row r="177" spans="1:1" x14ac:dyDescent="0.15">
      <c r="A177" t="s">
        <v>369</v>
      </c>
    </row>
    <row r="178" spans="1:1" x14ac:dyDescent="0.15">
      <c r="A178" t="s">
        <v>370</v>
      </c>
    </row>
    <row r="179" spans="1:1" x14ac:dyDescent="0.15">
      <c r="A179" t="s">
        <v>371</v>
      </c>
    </row>
    <row r="180" spans="1:1" x14ac:dyDescent="0.15">
      <c r="A180" t="s">
        <v>372</v>
      </c>
    </row>
    <row r="181" spans="1:1" x14ac:dyDescent="0.15">
      <c r="A181" t="s">
        <v>373</v>
      </c>
    </row>
    <row r="182" spans="1:1" x14ac:dyDescent="0.15">
      <c r="A182" t="s">
        <v>374</v>
      </c>
    </row>
    <row r="183" spans="1:1" x14ac:dyDescent="0.15">
      <c r="A183" t="s">
        <v>375</v>
      </c>
    </row>
    <row r="184" spans="1:1" x14ac:dyDescent="0.15">
      <c r="A184" t="s">
        <v>376</v>
      </c>
    </row>
    <row r="185" spans="1:1" x14ac:dyDescent="0.15">
      <c r="A185" t="s">
        <v>377</v>
      </c>
    </row>
    <row r="186" spans="1:1" x14ac:dyDescent="0.15">
      <c r="A186" s="45" t="s">
        <v>11</v>
      </c>
    </row>
  </sheetData>
  <sortState xmlns:xlrd2="http://schemas.microsoft.com/office/spreadsheetml/2017/richdata2" ref="A2:A22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DLI-Routing information</vt:lpstr>
      <vt:lpstr>DLI-Delivery</vt:lpstr>
      <vt:lpstr>Voorbeelden</vt:lpstr>
      <vt:lpstr>Sheet1</vt:lpstr>
      <vt:lpstr>'DLI-Delivery'!Print_Area</vt:lpstr>
      <vt:lpstr>'DLI-Delivery'!Print_Titles</vt:lpstr>
    </vt:vector>
  </TitlesOfParts>
  <Company>Legrand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Delperdange</dc:creator>
  <cp:lastModifiedBy>Microsoft Office User</cp:lastModifiedBy>
  <cp:lastPrinted>2011-12-19T09:30:34Z</cp:lastPrinted>
  <dcterms:created xsi:type="dcterms:W3CDTF">2011-02-18T12:08:22Z</dcterms:created>
  <dcterms:modified xsi:type="dcterms:W3CDTF">2022-07-11T15:01:30Z</dcterms:modified>
</cp:coreProperties>
</file>