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4320" windowWidth="16920" windowHeight="4365" activeTab="2"/>
  </bookViews>
  <sheets>
    <sheet name="INV" sheetId="1" r:id="rId1"/>
    <sheet name="INV-History of Changes" sheetId="2" r:id="rId2"/>
    <sheet name="INV-Routing information" sheetId="3" r:id="rId3"/>
  </sheets>
  <definedNames>
    <definedName name="_xlnm.Print_Area" localSheetId="0">INV!$A:$Q</definedName>
    <definedName name="_xlnm.Print_Titles" localSheetId="0">INV!$1:$3</definedName>
  </definedNames>
  <calcPr calcId="125725"/>
</workbook>
</file>

<file path=xl/calcChain.xml><?xml version="1.0" encoding="utf-8"?>
<calcChain xmlns="http://schemas.openxmlformats.org/spreadsheetml/2006/main">
  <c r="D24" i="1"/>
  <c r="D25" s="1"/>
  <c r="C24"/>
  <c r="D19"/>
  <c r="C20" s="1"/>
  <c r="D133"/>
  <c r="D134"/>
  <c r="D135" s="1"/>
  <c r="D130"/>
  <c r="D131" s="1"/>
  <c r="C130"/>
  <c r="C131"/>
  <c r="D112"/>
  <c r="D113" s="1"/>
  <c r="C112"/>
  <c r="C113"/>
  <c r="D78"/>
  <c r="C78"/>
  <c r="C25" l="1"/>
  <c r="D20"/>
  <c r="C132"/>
  <c r="D132"/>
  <c r="C114"/>
  <c r="D114"/>
  <c r="C21" l="1"/>
  <c r="D21"/>
  <c r="C133"/>
  <c r="D115"/>
  <c r="C115"/>
  <c r="C22" l="1"/>
  <c r="D22"/>
  <c r="C134"/>
  <c r="C135"/>
  <c r="C116"/>
  <c r="D116"/>
  <c r="C23" l="1"/>
  <c r="D23"/>
  <c r="D117"/>
  <c r="C117"/>
  <c r="C118" l="1"/>
  <c r="D118"/>
  <c r="D119" l="1"/>
  <c r="C119"/>
  <c r="C120" l="1"/>
  <c r="D120"/>
  <c r="D255" l="1"/>
  <c r="C256" s="1"/>
  <c r="D246"/>
  <c r="D247" s="1"/>
  <c r="D238"/>
  <c r="C239" s="1"/>
  <c r="D230"/>
  <c r="D231" s="1"/>
  <c r="D220"/>
  <c r="C221" s="1"/>
  <c r="C207"/>
  <c r="D206"/>
  <c r="D207" s="1"/>
  <c r="D193"/>
  <c r="C194" s="1"/>
  <c r="D185"/>
  <c r="D186" s="1"/>
  <c r="D179"/>
  <c r="C180" s="1"/>
  <c r="C158"/>
  <c r="D157"/>
  <c r="D158" s="1"/>
  <c r="D147"/>
  <c r="C148" s="1"/>
  <c r="D138"/>
  <c r="D139" s="1"/>
  <c r="D122"/>
  <c r="C123" s="1"/>
  <c r="C108"/>
  <c r="D107"/>
  <c r="D108" s="1"/>
  <c r="D93"/>
  <c r="C94" s="1"/>
  <c r="D80"/>
  <c r="D81" s="1"/>
  <c r="D61"/>
  <c r="C62" s="1"/>
  <c r="C55"/>
  <c r="D54"/>
  <c r="D55" s="1"/>
  <c r="D47"/>
  <c r="C48" s="1"/>
  <c r="D40"/>
  <c r="D41" s="1"/>
  <c r="D27"/>
  <c r="C28" s="1"/>
  <c r="C7"/>
  <c r="D6"/>
  <c r="D7" s="1"/>
  <c r="C41" l="1"/>
  <c r="C81"/>
  <c r="C139"/>
  <c r="C186"/>
  <c r="C231"/>
  <c r="C247"/>
  <c r="D8"/>
  <c r="C8"/>
  <c r="D56"/>
  <c r="C56"/>
  <c r="D109"/>
  <c r="C109"/>
  <c r="D159"/>
  <c r="C159"/>
  <c r="D208"/>
  <c r="C208"/>
  <c r="D248"/>
  <c r="C248"/>
  <c r="D42"/>
  <c r="C42"/>
  <c r="D82"/>
  <c r="C82"/>
  <c r="D140"/>
  <c r="C140"/>
  <c r="D187"/>
  <c r="C187"/>
  <c r="D232"/>
  <c r="C232"/>
  <c r="D48"/>
  <c r="D62"/>
  <c r="D94"/>
  <c r="D123"/>
  <c r="D148"/>
  <c r="D180"/>
  <c r="D194"/>
  <c r="D221"/>
  <c r="D239"/>
  <c r="D256"/>
  <c r="D28"/>
  <c r="C29" l="1"/>
  <c r="D29"/>
  <c r="C240"/>
  <c r="D240"/>
  <c r="C195"/>
  <c r="D195"/>
  <c r="C149"/>
  <c r="D149"/>
  <c r="C95"/>
  <c r="D95"/>
  <c r="C49"/>
  <c r="D49"/>
  <c r="D233"/>
  <c r="C233"/>
  <c r="D188"/>
  <c r="C188"/>
  <c r="D141"/>
  <c r="C141"/>
  <c r="D83"/>
  <c r="C83"/>
  <c r="D43"/>
  <c r="C43"/>
  <c r="D249"/>
  <c r="C249"/>
  <c r="D209"/>
  <c r="C209"/>
  <c r="D160"/>
  <c r="C160"/>
  <c r="D110"/>
  <c r="C110"/>
  <c r="D57"/>
  <c r="C57"/>
  <c r="D9"/>
  <c r="C9"/>
  <c r="C257"/>
  <c r="D257"/>
  <c r="C222"/>
  <c r="D222"/>
  <c r="C181"/>
  <c r="D181"/>
  <c r="C124"/>
  <c r="D124"/>
  <c r="C63"/>
  <c r="D63"/>
  <c r="C125" l="1"/>
  <c r="D125"/>
  <c r="D10"/>
  <c r="C10"/>
  <c r="D58"/>
  <c r="C58"/>
  <c r="D111"/>
  <c r="C111"/>
  <c r="D161"/>
  <c r="C161"/>
  <c r="D210"/>
  <c r="C210"/>
  <c r="D44"/>
  <c r="C44"/>
  <c r="D84"/>
  <c r="C84"/>
  <c r="D142"/>
  <c r="C142"/>
  <c r="D189"/>
  <c r="C189"/>
  <c r="D234"/>
  <c r="C234"/>
  <c r="C64"/>
  <c r="D64"/>
  <c r="C182"/>
  <c r="D182"/>
  <c r="C223"/>
  <c r="D223"/>
  <c r="C258"/>
  <c r="D258"/>
  <c r="C50"/>
  <c r="D50"/>
  <c r="C96"/>
  <c r="D96"/>
  <c r="C150"/>
  <c r="D150"/>
  <c r="C196"/>
  <c r="D196"/>
  <c r="C241"/>
  <c r="D241"/>
  <c r="C30"/>
  <c r="D30"/>
  <c r="C31" l="1"/>
  <c r="D31"/>
  <c r="C197"/>
  <c r="D197"/>
  <c r="D235"/>
  <c r="C235"/>
  <c r="D190"/>
  <c r="C190"/>
  <c r="D143"/>
  <c r="C143"/>
  <c r="D85"/>
  <c r="C85"/>
  <c r="D211"/>
  <c r="C211"/>
  <c r="D162"/>
  <c r="C162"/>
  <c r="D11"/>
  <c r="C11"/>
  <c r="C242"/>
  <c r="D242"/>
  <c r="C151"/>
  <c r="D151"/>
  <c r="C97"/>
  <c r="D97"/>
  <c r="C51"/>
  <c r="D51"/>
  <c r="C224"/>
  <c r="D224"/>
  <c r="C183"/>
  <c r="D183"/>
  <c r="C65"/>
  <c r="D65"/>
  <c r="C126"/>
  <c r="D126"/>
  <c r="C127" l="1"/>
  <c r="D127"/>
  <c r="C66"/>
  <c r="D66"/>
  <c r="C225"/>
  <c r="D225"/>
  <c r="C98"/>
  <c r="D98"/>
  <c r="D12"/>
  <c r="C12"/>
  <c r="D163"/>
  <c r="C163"/>
  <c r="D212"/>
  <c r="C212"/>
  <c r="D86"/>
  <c r="C86"/>
  <c r="D144"/>
  <c r="C144"/>
  <c r="D191"/>
  <c r="C191"/>
  <c r="D236"/>
  <c r="C236"/>
  <c r="C152"/>
  <c r="D152"/>
  <c r="C243"/>
  <c r="D243"/>
  <c r="C198"/>
  <c r="D198"/>
  <c r="C32"/>
  <c r="D32"/>
  <c r="C199" l="1"/>
  <c r="D199"/>
  <c r="C244"/>
  <c r="D244"/>
  <c r="D145"/>
  <c r="C145"/>
  <c r="D87"/>
  <c r="C87"/>
  <c r="D213"/>
  <c r="C213"/>
  <c r="D164"/>
  <c r="C164"/>
  <c r="D13"/>
  <c r="C13"/>
  <c r="C33"/>
  <c r="D33"/>
  <c r="C153"/>
  <c r="D153"/>
  <c r="C99"/>
  <c r="D99"/>
  <c r="C226"/>
  <c r="D226"/>
  <c r="C67"/>
  <c r="D67"/>
  <c r="C128"/>
  <c r="D128"/>
  <c r="C68" l="1"/>
  <c r="D68"/>
  <c r="D14"/>
  <c r="C14"/>
  <c r="D165"/>
  <c r="C165"/>
  <c r="D214"/>
  <c r="C214"/>
  <c r="D88"/>
  <c r="C88"/>
  <c r="C129"/>
  <c r="D129"/>
  <c r="C227"/>
  <c r="D227"/>
  <c r="C100"/>
  <c r="D100"/>
  <c r="C154"/>
  <c r="D154"/>
  <c r="C34"/>
  <c r="D34"/>
  <c r="C200"/>
  <c r="D200"/>
  <c r="C201" l="1"/>
  <c r="D201"/>
  <c r="C155"/>
  <c r="D155"/>
  <c r="D89"/>
  <c r="C89"/>
  <c r="D215"/>
  <c r="C215"/>
  <c r="D166"/>
  <c r="C166"/>
  <c r="D15"/>
  <c r="C15"/>
  <c r="C35"/>
  <c r="D35"/>
  <c r="C101"/>
  <c r="D101"/>
  <c r="C228"/>
  <c r="D228"/>
  <c r="C69"/>
  <c r="D69"/>
  <c r="C36" l="1"/>
  <c r="D36"/>
  <c r="D16"/>
  <c r="C16"/>
  <c r="D167"/>
  <c r="C167"/>
  <c r="D216"/>
  <c r="C216"/>
  <c r="D90"/>
  <c r="C90"/>
  <c r="C70"/>
  <c r="D70"/>
  <c r="C102"/>
  <c r="D102"/>
  <c r="C202"/>
  <c r="D202"/>
  <c r="C203" l="1"/>
  <c r="D203"/>
  <c r="C71"/>
  <c r="D71"/>
  <c r="D217"/>
  <c r="C217"/>
  <c r="D168"/>
  <c r="C168"/>
  <c r="D17"/>
  <c r="C17"/>
  <c r="C103"/>
  <c r="D103"/>
  <c r="C37"/>
  <c r="D37"/>
  <c r="D169" l="1"/>
  <c r="C169"/>
  <c r="D218"/>
  <c r="C218"/>
  <c r="C104"/>
  <c r="D104"/>
  <c r="C72"/>
  <c r="D72"/>
  <c r="C105" l="1"/>
  <c r="D105"/>
  <c r="C73"/>
  <c r="D73"/>
  <c r="D170"/>
  <c r="C170"/>
  <c r="D171" l="1"/>
  <c r="C171"/>
  <c r="C74"/>
  <c r="D74"/>
  <c r="C75" l="1"/>
  <c r="D75"/>
  <c r="D172"/>
  <c r="C172"/>
  <c r="C76" l="1"/>
  <c r="D76"/>
  <c r="D173"/>
  <c r="C173"/>
  <c r="C77" l="1"/>
  <c r="D77"/>
  <c r="D174"/>
  <c r="C174"/>
  <c r="D175" l="1"/>
  <c r="C175"/>
  <c r="D176" l="1"/>
  <c r="C176"/>
  <c r="D177" l="1"/>
  <c r="C177"/>
</calcChain>
</file>

<file path=xl/sharedStrings.xml><?xml version="1.0" encoding="utf-8"?>
<sst xmlns="http://schemas.openxmlformats.org/spreadsheetml/2006/main" count="1476" uniqueCount="730">
  <si>
    <t>Champ</t>
  </si>
  <si>
    <t>Index</t>
  </si>
  <si>
    <t>De</t>
  </si>
  <si>
    <t>A</t>
  </si>
  <si>
    <t>Lg</t>
  </si>
  <si>
    <t>A/N</t>
  </si>
  <si>
    <t>Dec</t>
  </si>
  <si>
    <t>Défaut</t>
  </si>
  <si>
    <t>Libellé Néérlandais</t>
  </si>
  <si>
    <t>Libellé Français</t>
  </si>
  <si>
    <t xml:space="preserve">Tables </t>
  </si>
  <si>
    <t>Data Element</t>
  </si>
  <si>
    <t>Version</t>
  </si>
  <si>
    <t>Veld</t>
  </si>
  <si>
    <t>Van</t>
  </si>
  <si>
    <t>Tot</t>
  </si>
  <si>
    <t>Default</t>
  </si>
  <si>
    <t>Omschrijving Nederlands</t>
  </si>
  <si>
    <t>Omschrijving Frans</t>
  </si>
  <si>
    <t>EANCOM 2002</t>
  </si>
  <si>
    <t>Codes</t>
  </si>
  <si>
    <t>Versie</t>
  </si>
  <si>
    <t>F00</t>
  </si>
  <si>
    <t>Bestandsgegevens identificatie partijen(UNB)+ (UNH) Identifications partis échange de fichiers</t>
  </si>
  <si>
    <t>F01</t>
  </si>
  <si>
    <t>F</t>
  </si>
  <si>
    <t>Code Bericht "Factuur"</t>
  </si>
  <si>
    <t>Code message "Facture"</t>
  </si>
  <si>
    <t>F02</t>
  </si>
  <si>
    <t>Code segment "begin"</t>
  </si>
  <si>
    <t>Code segment "Début"</t>
  </si>
  <si>
    <t>F03</t>
  </si>
  <si>
    <t>Code segment "identificatie"</t>
  </si>
  <si>
    <t>Code segment "Identification"</t>
  </si>
  <si>
    <t>F04</t>
  </si>
  <si>
    <t>Header</t>
  </si>
  <si>
    <t>UNH</t>
  </si>
  <si>
    <t>0052</t>
  </si>
  <si>
    <t>F05</t>
  </si>
  <si>
    <t>Naam van de verzender</t>
  </si>
  <si>
    <t>Nom de l'émetteur</t>
  </si>
  <si>
    <t>F06</t>
  </si>
  <si>
    <t>N</t>
  </si>
  <si>
    <t>GLN code van de verzender of andere unieke identificatie</t>
  </si>
  <si>
    <t>Code GLN de l'émetteur  (ou autre identification unique)</t>
  </si>
  <si>
    <t>UNB</t>
  </si>
  <si>
    <t>0004</t>
  </si>
  <si>
    <t>F07</t>
  </si>
  <si>
    <t>Naam van de bestemmeling</t>
  </si>
  <si>
    <t>Nom du destinataire</t>
  </si>
  <si>
    <t>F08</t>
  </si>
  <si>
    <t xml:space="preserve"> </t>
  </si>
  <si>
    <t xml:space="preserve">GLN-code bestemmeling of andere unieke identificatie </t>
  </si>
  <si>
    <t>Code GLN du destinataire (ou autre identification unique)</t>
  </si>
  <si>
    <t>0010</t>
  </si>
  <si>
    <t>F09</t>
  </si>
  <si>
    <t>Datum bestand</t>
  </si>
  <si>
    <t>Date fichier</t>
  </si>
  <si>
    <t>0017</t>
  </si>
  <si>
    <t>F10</t>
  </si>
  <si>
    <t>Uur bestand</t>
  </si>
  <si>
    <t>Heure fichier</t>
  </si>
  <si>
    <t>0019</t>
  </si>
  <si>
    <t>F11</t>
  </si>
  <si>
    <t>Unieke volgnummer bestand</t>
  </si>
  <si>
    <t>Numéro de suivi de fichier unique</t>
  </si>
  <si>
    <t>0020</t>
  </si>
  <si>
    <t>F12</t>
  </si>
  <si>
    <t>Testbestand = '1'</t>
  </si>
  <si>
    <t>Fichier test = '1'</t>
  </si>
  <si>
    <t>0035</t>
  </si>
  <si>
    <t>Begin(BGM) Début</t>
  </si>
  <si>
    <t>F13</t>
  </si>
  <si>
    <t>F14</t>
  </si>
  <si>
    <t>1</t>
  </si>
  <si>
    <t>F15</t>
  </si>
  <si>
    <t>Code segment  "Hoofding document"</t>
  </si>
  <si>
    <t>Code Segment "Entête document"</t>
  </si>
  <si>
    <t>F16</t>
  </si>
  <si>
    <t>Code document (Factuur,Creditnota, debetnota,…..)</t>
  </si>
  <si>
    <t>Code document (Facture, note de crédit, note de débit)</t>
  </si>
  <si>
    <t>P15/FACTYP</t>
  </si>
  <si>
    <t xml:space="preserve">380 = factuur, 381= creditnota, 383 = debetnota </t>
  </si>
  <si>
    <t>BGM</t>
  </si>
  <si>
    <t>1001</t>
  </si>
  <si>
    <t>F17</t>
  </si>
  <si>
    <t>Factuurnummer</t>
  </si>
  <si>
    <t>No de Facture</t>
  </si>
  <si>
    <t>P10/NUFACC</t>
  </si>
  <si>
    <t>Document Indentifier</t>
  </si>
  <si>
    <t>1004</t>
  </si>
  <si>
    <t>F18</t>
  </si>
  <si>
    <t>Factuurdatum</t>
  </si>
  <si>
    <t>Date de facture</t>
  </si>
  <si>
    <t>DTM</t>
  </si>
  <si>
    <t>F19</t>
  </si>
  <si>
    <t xml:space="preserve">Code Betalingswijze </t>
  </si>
  <si>
    <t>Code Mode de paiement</t>
  </si>
  <si>
    <t>P90/CMRG1 ???</t>
  </si>
  <si>
    <t>PAI</t>
  </si>
  <si>
    <t>4461</t>
  </si>
  <si>
    <t>F20</t>
  </si>
  <si>
    <t>Muntcode</t>
  </si>
  <si>
    <t>Code Devise</t>
  </si>
  <si>
    <t>P90/CDEVTT ???</t>
  </si>
  <si>
    <t>"EUR" geldig voor al de lijnen van de factuur</t>
  </si>
  <si>
    <t>SG7</t>
  </si>
  <si>
    <t>CUX</t>
  </si>
  <si>
    <t>6345</t>
  </si>
  <si>
    <t>F21</t>
  </si>
  <si>
    <t>Taalcode factuur</t>
  </si>
  <si>
    <t>Code Langue</t>
  </si>
  <si>
    <t>P15/DESLAN</t>
  </si>
  <si>
    <t>"FR", "NL" , "EN", "DE" geldig voor al de lijnen van de factuur</t>
  </si>
  <si>
    <t>FTX+IMD+ etc</t>
  </si>
  <si>
    <t>3453</t>
  </si>
  <si>
    <t>F22</t>
  </si>
  <si>
    <t>Betalingsreferentie Factuur</t>
  </si>
  <si>
    <t>référence de Paiement</t>
  </si>
  <si>
    <t>PQ</t>
  </si>
  <si>
    <t>SG1</t>
  </si>
  <si>
    <t>RFF</t>
  </si>
  <si>
    <t xml:space="preserve">1153 </t>
  </si>
  <si>
    <t>F23</t>
  </si>
  <si>
    <t xml:space="preserve">Tekst betalingswijze </t>
  </si>
  <si>
    <t>texte Mode de paiement</t>
  </si>
  <si>
    <t xml:space="preserve">VrijeTekst Hoofding / Texte libre en-tête facture </t>
  </si>
  <si>
    <t>x99</t>
  </si>
  <si>
    <t>VrijeTekst Leverancier Factuur(FTX) Facture texte libre Fournisseur</t>
  </si>
  <si>
    <t>F24</t>
  </si>
  <si>
    <t>F25</t>
  </si>
  <si>
    <t>2</t>
  </si>
  <si>
    <t>Code segment "Factuurhoofding"</t>
  </si>
  <si>
    <t>Code segment "En-tête de facture"</t>
  </si>
  <si>
    <t>F26</t>
  </si>
  <si>
    <t xml:space="preserve">Code segment "Vrij tekst hoofding = '0' </t>
  </si>
  <si>
    <t>Code segment "texte libre niveau entête" = '0'</t>
  </si>
  <si>
    <t>F27</t>
  </si>
  <si>
    <t>Volgnummer tekst</t>
  </si>
  <si>
    <t>No d'ordre ligne texte</t>
  </si>
  <si>
    <t>FTX</t>
  </si>
  <si>
    <t>F28</t>
  </si>
  <si>
    <t>Vrije tekst (max 70 UN:EANCOM)</t>
  </si>
  <si>
    <t>Texte libre (max 70)</t>
  </si>
  <si>
    <t>Vrije Tekst Factuur Leveringen (FTX) Facture texte libre Livraisons</t>
  </si>
  <si>
    <t>Opsomming van al de leveringen opgenomen in de factuur met vermelding van het leveringsadres en eventueel vrije tekst per levering</t>
  </si>
  <si>
    <t>Récapitulatif des livraisons repris sur la facture avec mention de l'adresse de livraison et eventuellement un texte libre par livraison</t>
  </si>
  <si>
    <t>F29</t>
  </si>
  <si>
    <t>F30</t>
  </si>
  <si>
    <t>Code segment "Factuurlijn"</t>
  </si>
  <si>
    <t>Code segment "Ligne de facture"</t>
  </si>
  <si>
    <t>F31</t>
  </si>
  <si>
    <t>5</t>
  </si>
  <si>
    <t>Code segment "Vrij tekst levering = '5'</t>
  </si>
  <si>
    <t>Code segment "texte libre Livraison '5'</t>
  </si>
  <si>
    <t>F32</t>
  </si>
  <si>
    <t>F33</t>
  </si>
  <si>
    <t>DQ="Nr Levering "; CT="vrije tekst levering"</t>
  </si>
  <si>
    <t>DQ="No Livraison"; CT="texte libre livraison"</t>
  </si>
  <si>
    <t>(zo nodig) rije Tekst Factuur  Bestellingen (FTX) Facture texte libre Commandes (si nécessaire)</t>
  </si>
  <si>
    <t>Opsomming van al de bestellingen opgenomen in de factuur met de vrije tekst vd bestelling</t>
  </si>
  <si>
    <t>Récapitulatif des commandes repris sur la facture avec leur texte libre par commande</t>
  </si>
  <si>
    <t>F34</t>
  </si>
  <si>
    <t>F35</t>
  </si>
  <si>
    <t>F36</t>
  </si>
  <si>
    <t>6</t>
  </si>
  <si>
    <t xml:space="preserve">Code segment "Vrij tekst bestelling = '6' </t>
  </si>
  <si>
    <t>Code segment "texte libre commande '6'</t>
  </si>
  <si>
    <t>F37</t>
  </si>
  <si>
    <t>F38</t>
  </si>
  <si>
    <t>"VN="Nr Bestelling";CT="vrije tekst bestelling</t>
  </si>
  <si>
    <t>VN="No Commande" ; CT="texte libre commande"</t>
  </si>
  <si>
    <t>Adresgegevens Leverancier / Adresse Fournisseur</t>
  </si>
  <si>
    <t>Adresgegevens Leverancier (NAD+SU) Info adresse fournisseur</t>
  </si>
  <si>
    <t>F39</t>
  </si>
  <si>
    <t>F40</t>
  </si>
  <si>
    <t>3</t>
  </si>
  <si>
    <t>F41</t>
  </si>
  <si>
    <t>Code segment "gegevens leverancier"</t>
  </si>
  <si>
    <t>Code segment "Info fournisseur"</t>
  </si>
  <si>
    <t>F42</t>
  </si>
  <si>
    <t>Naam</t>
  </si>
  <si>
    <t>Nom</t>
  </si>
  <si>
    <t>SG2</t>
  </si>
  <si>
    <t>NAD</t>
  </si>
  <si>
    <t>F43</t>
  </si>
  <si>
    <t>Straat en nummer (lijn1)</t>
  </si>
  <si>
    <t>Adresse et numéro (ligne 1)</t>
  </si>
  <si>
    <t>F44</t>
  </si>
  <si>
    <t>Straat en nummer (lijn2)</t>
  </si>
  <si>
    <t>Adresse et numéro (ligne 2)</t>
  </si>
  <si>
    <t>F45</t>
  </si>
  <si>
    <t>Postcode</t>
  </si>
  <si>
    <t>Code Postal</t>
  </si>
  <si>
    <t>F46</t>
  </si>
  <si>
    <t>Gemeente</t>
  </si>
  <si>
    <t>Localité</t>
  </si>
  <si>
    <t>F47</t>
  </si>
  <si>
    <t>Landcode</t>
  </si>
  <si>
    <t>Code Pays</t>
  </si>
  <si>
    <t>"BE"</t>
  </si>
  <si>
    <t>3207</t>
  </si>
  <si>
    <t>F48</t>
  </si>
  <si>
    <t xml:space="preserve">GLN code </t>
  </si>
  <si>
    <t>Code GLN adresse de facturation</t>
  </si>
  <si>
    <t>F49</t>
  </si>
  <si>
    <t>BTW nummer</t>
  </si>
  <si>
    <t>Code TVA</t>
  </si>
  <si>
    <t>BE999999999</t>
  </si>
  <si>
    <t>SG2/SG3</t>
  </si>
  <si>
    <t>RFF(VA)</t>
  </si>
  <si>
    <t>F50</t>
  </si>
  <si>
    <t>Leveranciernummer bij klant</t>
  </si>
  <si>
    <t>Code fournisseur chez client</t>
  </si>
  <si>
    <t>RFF(IA)</t>
  </si>
  <si>
    <t>F51</t>
  </si>
  <si>
    <t>IBAN</t>
  </si>
  <si>
    <t xml:space="preserve">IBAN </t>
  </si>
  <si>
    <t>FII(RB)</t>
  </si>
  <si>
    <t>F52</t>
  </si>
  <si>
    <t xml:space="preserve">Handelsregister plaats </t>
  </si>
  <si>
    <t xml:space="preserve">Registre de commerce </t>
  </si>
  <si>
    <t>RFF(XA)</t>
  </si>
  <si>
    <t>F53</t>
  </si>
  <si>
    <t>RPR</t>
  </si>
  <si>
    <t>RFF(ARA)</t>
  </si>
  <si>
    <t>F210</t>
  </si>
  <si>
    <t>BIC</t>
  </si>
  <si>
    <t>Contactgegevens bij leverancier (NAD+CTA) Services de Contact chez fournisseur</t>
  </si>
  <si>
    <t>F54</t>
  </si>
  <si>
    <t>F55</t>
  </si>
  <si>
    <t>F56</t>
  </si>
  <si>
    <t>Code segment "Contactgegevens Leverancier"</t>
  </si>
  <si>
    <t>Code segment "Service de contact fournisseur"</t>
  </si>
  <si>
    <t>F57</t>
  </si>
  <si>
    <t>Type Contact</t>
  </si>
  <si>
    <t>Type de contact</t>
  </si>
  <si>
    <t>AD= comptabilité, PD=ADV, GR = logistique, ED....</t>
  </si>
  <si>
    <t>SG2/SG5</t>
  </si>
  <si>
    <t>CTA</t>
  </si>
  <si>
    <t>3139</t>
  </si>
  <si>
    <t>F58</t>
  </si>
  <si>
    <t>Afdeling of naam</t>
  </si>
  <si>
    <t>Département ou nom</t>
  </si>
  <si>
    <t>F59</t>
  </si>
  <si>
    <t>Type communicatie 1</t>
  </si>
  <si>
    <t>Type de communication 1</t>
  </si>
  <si>
    <t>EM = mail, TE = telephone, FX = fax, ...</t>
  </si>
  <si>
    <t>COM</t>
  </si>
  <si>
    <t>3155</t>
  </si>
  <si>
    <t>F60</t>
  </si>
  <si>
    <t>Communicatie Informatie 1</t>
  </si>
  <si>
    <t>Information de communication 1</t>
  </si>
  <si>
    <t>F61</t>
  </si>
  <si>
    <t>Type communicatie 2</t>
  </si>
  <si>
    <t>Type de communication 2</t>
  </si>
  <si>
    <t>F62</t>
  </si>
  <si>
    <t>Communicatie Informatie 2</t>
  </si>
  <si>
    <t>Information de communication 2</t>
  </si>
  <si>
    <t>F63</t>
  </si>
  <si>
    <t>Type communicatie 3</t>
  </si>
  <si>
    <t>Type de communication 3</t>
  </si>
  <si>
    <t>F64</t>
  </si>
  <si>
    <t>Communicatie Informatie 3</t>
  </si>
  <si>
    <t>Information de communication 3</t>
  </si>
  <si>
    <t>Adresgegevens Klant (NAD) Adresse Client</t>
  </si>
  <si>
    <t>Facturatieadres Klent(NAD+BY) Info Adresse de facturation client</t>
  </si>
  <si>
    <t>F65</t>
  </si>
  <si>
    <t>F66</t>
  </si>
  <si>
    <t>4</t>
  </si>
  <si>
    <t>F67</t>
  </si>
  <si>
    <t>Code segment "Gegevens Klant"</t>
  </si>
  <si>
    <t>Code segment 'Info Client facturation"</t>
  </si>
  <si>
    <t>F68</t>
  </si>
  <si>
    <t>F69</t>
  </si>
  <si>
    <t>F70</t>
  </si>
  <si>
    <t>F71</t>
  </si>
  <si>
    <t>F72</t>
  </si>
  <si>
    <t>F73</t>
  </si>
  <si>
    <t>F74</t>
  </si>
  <si>
    <t>F75</t>
  </si>
  <si>
    <t>BE0999999999</t>
  </si>
  <si>
    <t>F76</t>
  </si>
  <si>
    <t>Klantnummer bij leverancier</t>
  </si>
  <si>
    <t>Code client chez fournisseur</t>
  </si>
  <si>
    <t>RFF(IT)</t>
  </si>
  <si>
    <t>Leveringsadres (NAD+DP) Info Adresse livraison client</t>
  </si>
  <si>
    <t>F77</t>
  </si>
  <si>
    <t>F78</t>
  </si>
  <si>
    <t>F79</t>
  </si>
  <si>
    <t>F80</t>
  </si>
  <si>
    <t>F81</t>
  </si>
  <si>
    <t>F82</t>
  </si>
  <si>
    <t>F83</t>
  </si>
  <si>
    <t>F84</t>
  </si>
  <si>
    <t>F85</t>
  </si>
  <si>
    <t>F86</t>
  </si>
  <si>
    <t>GLN code leveringsadres</t>
  </si>
  <si>
    <t>Code GLN adresse de livraison</t>
  </si>
  <si>
    <t>F87</t>
  </si>
  <si>
    <t>BTW nummer (zo beschikbaar)</t>
  </si>
  <si>
    <t>Code TVA (si disponible)</t>
  </si>
  <si>
    <t>F88</t>
  </si>
  <si>
    <t>Referentie bij leverancier</t>
  </si>
  <si>
    <t>no de référence chez le  fournisseur</t>
  </si>
  <si>
    <t>F89</t>
  </si>
  <si>
    <t>Leveringsnummer (DQ) link met leveringsadres (F75)</t>
  </si>
  <si>
    <t>No de livraison lien avec adresse de livraison (F75)</t>
  </si>
  <si>
    <t>Besteladres (NAD+OB) Info Adresse de commande client</t>
  </si>
  <si>
    <t>F90</t>
  </si>
  <si>
    <t>F91</t>
  </si>
  <si>
    <t>F92</t>
  </si>
  <si>
    <t>F93</t>
  </si>
  <si>
    <t>F94</t>
  </si>
  <si>
    <t>F95</t>
  </si>
  <si>
    <t>F96</t>
  </si>
  <si>
    <t>F97</t>
  </si>
  <si>
    <t>F98</t>
  </si>
  <si>
    <t>F99</t>
  </si>
  <si>
    <t>F100</t>
  </si>
  <si>
    <t>F101</t>
  </si>
  <si>
    <t>F102</t>
  </si>
  <si>
    <t>Bestelnummer leverancier (VN) link met bestelklant</t>
  </si>
  <si>
    <t>No de commande fournisseur (VN) lien avec le client commandé</t>
  </si>
  <si>
    <t>Betalingsvoorwaarden / Conditions de Paiement</t>
  </si>
  <si>
    <t>Betalinsvoorwaarden (PAT) Conditions de Paiement</t>
  </si>
  <si>
    <t>F103</t>
  </si>
  <si>
    <t>F104</t>
  </si>
  <si>
    <t>F105</t>
  </si>
  <si>
    <t>Code segment "Hoofding document"</t>
  </si>
  <si>
    <t>F106</t>
  </si>
  <si>
    <t>Vervaldatum factuur</t>
  </si>
  <si>
    <t>Date d'échéance facture</t>
  </si>
  <si>
    <t>P90/DTECH1???</t>
  </si>
  <si>
    <t>YYYYMMDD</t>
  </si>
  <si>
    <t>F107</t>
  </si>
  <si>
    <t xml:space="preserve">Type d'escompte </t>
  </si>
  <si>
    <t>22 = escompte 20 = penalité</t>
  </si>
  <si>
    <t>SG2/SG8</t>
  </si>
  <si>
    <t>PAT</t>
  </si>
  <si>
    <t>4279</t>
  </si>
  <si>
    <t>F108</t>
  </si>
  <si>
    <t>Vervaldatum betalingskorting</t>
  </si>
  <si>
    <t>Date d'échéance escompte</t>
  </si>
  <si>
    <t>F109</t>
  </si>
  <si>
    <t>% betalingskorting/boete op totaal bedrag van factuur</t>
  </si>
  <si>
    <t>% Escompte/pénalité  à calculer sur le total de la facture</t>
  </si>
  <si>
    <t>PCD</t>
  </si>
  <si>
    <t>F110</t>
  </si>
  <si>
    <t>Bedrag betalingskorting/boete</t>
  </si>
  <si>
    <t>Montant de l'escompte /pénalité</t>
  </si>
  <si>
    <t>MOA</t>
  </si>
  <si>
    <t>Diverse kosten/baten  hoofding (ALC) Frais/profits divers en-tête</t>
  </si>
  <si>
    <t>F111</t>
  </si>
  <si>
    <t>F112</t>
  </si>
  <si>
    <t>F113</t>
  </si>
  <si>
    <t>Code segment "Kosten/baten Lijn"</t>
  </si>
  <si>
    <t>Code Segment  "Frais/profits"</t>
  </si>
  <si>
    <t>F114</t>
  </si>
  <si>
    <t>Volgnummer kost/baat</t>
  </si>
  <si>
    <t>No d'ordre ligne "frais/profits"</t>
  </si>
  <si>
    <t>SG2/SG16</t>
  </si>
  <si>
    <t>F115</t>
  </si>
  <si>
    <t>C=kosten A = Baten</t>
  </si>
  <si>
    <t>C = frais A = Profits</t>
  </si>
  <si>
    <t>F116</t>
  </si>
  <si>
    <t>Code Type kost/baat</t>
  </si>
  <si>
    <t>Type de "frais/profits"</t>
  </si>
  <si>
    <t>FC=vracht</t>
  </si>
  <si>
    <t>ALC</t>
  </si>
  <si>
    <t>7176</t>
  </si>
  <si>
    <t>F117</t>
  </si>
  <si>
    <t>Omschrijving kost/baat</t>
  </si>
  <si>
    <t>Description "frais/profits"</t>
  </si>
  <si>
    <t>tekst</t>
  </si>
  <si>
    <t>F118</t>
  </si>
  <si>
    <t>Totaal bedrag kost/baat</t>
  </si>
  <si>
    <t>Valeur "frais/profits"</t>
  </si>
  <si>
    <t>F119</t>
  </si>
  <si>
    <t>Btw% kost</t>
  </si>
  <si>
    <t>% TVA</t>
  </si>
  <si>
    <t>TAX</t>
  </si>
  <si>
    <t>Factuurlijn/Product(LIN) Ligne de facture/Article</t>
  </si>
  <si>
    <t>F120</t>
  </si>
  <si>
    <t>F121</t>
  </si>
  <si>
    <t>7</t>
  </si>
  <si>
    <t>F122</t>
  </si>
  <si>
    <t>Code Segment  "Ligne de facture"</t>
  </si>
  <si>
    <t>F123</t>
  </si>
  <si>
    <t xml:space="preserve">Lijnnummer factuur </t>
  </si>
  <si>
    <t>No de ligne facture</t>
  </si>
  <si>
    <t>SG26</t>
  </si>
  <si>
    <t>LIN</t>
  </si>
  <si>
    <t>F124</t>
  </si>
  <si>
    <t>EAN nummer product</t>
  </si>
  <si>
    <t>Code EAN Article</t>
  </si>
  <si>
    <t>F125</t>
  </si>
  <si>
    <t>Artikelnummer leverancier (SA)</t>
  </si>
  <si>
    <t>Référence article fournisseur (SA)</t>
  </si>
  <si>
    <t xml:space="preserve">4347 = 1 als  EAN nummer anders 4347 = 5 </t>
  </si>
  <si>
    <t>PIA</t>
  </si>
  <si>
    <t>F126</t>
  </si>
  <si>
    <t>Artikelnummer klant (IN)</t>
  </si>
  <si>
    <t>Code article chez client (IN)</t>
  </si>
  <si>
    <t>F127</t>
  </si>
  <si>
    <t>Hoeveelheid factuur</t>
  </si>
  <si>
    <t>Quantité facture</t>
  </si>
  <si>
    <t>QTY</t>
  </si>
  <si>
    <t>6063</t>
  </si>
  <si>
    <t>F128</t>
  </si>
  <si>
    <t>Hoeveelheid gratis</t>
  </si>
  <si>
    <t>Quantité gratis</t>
  </si>
  <si>
    <t>F129</t>
  </si>
  <si>
    <t>Facturatieeenheid</t>
  </si>
  <si>
    <t>Unité de facturation</t>
  </si>
  <si>
    <t>PCE</t>
  </si>
  <si>
    <t>6411</t>
  </si>
  <si>
    <t>F130</t>
  </si>
  <si>
    <t>Nettobedrag lijn</t>
  </si>
  <si>
    <t>Valeur net ligne</t>
  </si>
  <si>
    <t>SG26/SG27</t>
  </si>
  <si>
    <t>5025</t>
  </si>
  <si>
    <t>F131</t>
  </si>
  <si>
    <t>Nettobedrag lijn Basis BTW</t>
  </si>
  <si>
    <t>Valeur net ligne Base TVA</t>
  </si>
  <si>
    <t>F132</t>
  </si>
  <si>
    <t>BTW %</t>
  </si>
  <si>
    <t>VAT 7</t>
  </si>
  <si>
    <t>SG26/SG34</t>
  </si>
  <si>
    <t>F133</t>
  </si>
  <si>
    <t>Prijseenheid</t>
  </si>
  <si>
    <t>Unité de prix</t>
  </si>
  <si>
    <t>SG26/SG29</t>
  </si>
  <si>
    <t>PRI</t>
  </si>
  <si>
    <t>F134</t>
  </si>
  <si>
    <t>Tariefprijs per eenheid</t>
  </si>
  <si>
    <t>Prix tarif unitaire</t>
  </si>
  <si>
    <t>AAB</t>
  </si>
  <si>
    <t>F135</t>
  </si>
  <si>
    <t>Nettoprijs per eenheid</t>
  </si>
  <si>
    <t>Prix net unitaire</t>
  </si>
  <si>
    <t>AAA</t>
  </si>
  <si>
    <t>F136</t>
  </si>
  <si>
    <t>Bedrag korting per eenheid (verschil Tarief - Netto)</t>
  </si>
  <si>
    <t>Montant remise unitaire(diff. Prix tarif - Prix Net)</t>
  </si>
  <si>
    <t>F137</t>
  </si>
  <si>
    <t>% korting (verschil in % Tariefprijs/Nettoprijs)</t>
  </si>
  <si>
    <t>% remise (diff en % Prix Tarif/Prix Net)</t>
  </si>
  <si>
    <t xml:space="preserve">Brutobedrag lijn </t>
  </si>
  <si>
    <t>Valeur brut ligne</t>
  </si>
  <si>
    <t>F211</t>
  </si>
  <si>
    <t>Bedrag korting lijn (bruto lijn - netto lijn)</t>
  </si>
  <si>
    <t>Valeur remise ligne (brut ligne - net ligne)</t>
  </si>
  <si>
    <t>F138</t>
  </si>
  <si>
    <t>Imputatiecode boekhouding (lijst te bepalen)</t>
  </si>
  <si>
    <t>Code imputation comptable (liste à définir)</t>
  </si>
  <si>
    <t>Factuurlijn/Omschrijving(LIN) Ligne de facture/Libellé</t>
  </si>
  <si>
    <t>F139</t>
  </si>
  <si>
    <t>F140</t>
  </si>
  <si>
    <t>F141</t>
  </si>
  <si>
    <t>F142</t>
  </si>
  <si>
    <t>F143</t>
  </si>
  <si>
    <t>Omschrijving product</t>
  </si>
  <si>
    <t>Désignation article</t>
  </si>
  <si>
    <t>IMD</t>
  </si>
  <si>
    <t>Vrije Tekst lijn(FTX) Ligne texte libre</t>
  </si>
  <si>
    <t>F144</t>
  </si>
  <si>
    <t>F145</t>
  </si>
  <si>
    <t>F146</t>
  </si>
  <si>
    <t>Code segment "Vrij tekst op lijnniveau"</t>
  </si>
  <si>
    <t>Code segment "texte libre niveau ligne"</t>
  </si>
  <si>
    <t>F147</t>
  </si>
  <si>
    <t>F148</t>
  </si>
  <si>
    <t>Code tekst</t>
  </si>
  <si>
    <t>Code texte</t>
  </si>
  <si>
    <t>4451</t>
  </si>
  <si>
    <t>F149</t>
  </si>
  <si>
    <t>F150</t>
  </si>
  <si>
    <t>Factuurlijn/Bestelling(LIN) Ligne de facture/Commande</t>
  </si>
  <si>
    <t>F151</t>
  </si>
  <si>
    <t>F152</t>
  </si>
  <si>
    <t>F153</t>
  </si>
  <si>
    <t>Code Segment "Factuurlijn"</t>
  </si>
  <si>
    <t>F154</t>
  </si>
  <si>
    <t>F155</t>
  </si>
  <si>
    <t>Bestelnummer klant (ON)</t>
  </si>
  <si>
    <t>No de commande client (ON)</t>
  </si>
  <si>
    <t>ON</t>
  </si>
  <si>
    <t>SG26/SG30</t>
  </si>
  <si>
    <t>1153</t>
  </si>
  <si>
    <t>F156</t>
  </si>
  <si>
    <t>Bestellijnnummer klant(ON)</t>
  </si>
  <si>
    <t>No de ligne de commande client (ON)</t>
  </si>
  <si>
    <t>F157</t>
  </si>
  <si>
    <t>Besteldatum klant(ON)</t>
  </si>
  <si>
    <t>Date de commande client</t>
  </si>
  <si>
    <t>formaat 102 = CCYYMMDD</t>
  </si>
  <si>
    <t>F158</t>
  </si>
  <si>
    <t>VN</t>
  </si>
  <si>
    <t>F159</t>
  </si>
  <si>
    <t>Besteldatum leverancier (VN)</t>
  </si>
  <si>
    <t>Date de commande fournisseur</t>
  </si>
  <si>
    <t>F160</t>
  </si>
  <si>
    <t>Leveringsnummer (DQ) link met leveringsadres</t>
  </si>
  <si>
    <t>No de livraison (DQ) lien avec adresse de livraison</t>
  </si>
  <si>
    <t>DQ</t>
  </si>
  <si>
    <t>F161</t>
  </si>
  <si>
    <t>Leveringsdatum (DQ)</t>
  </si>
  <si>
    <t>Date de livraison</t>
  </si>
  <si>
    <t>Diverse kosten/baten  lijn (ALC) Ligne frais/profits divers</t>
  </si>
  <si>
    <t xml:space="preserve">De verschillende kosten of baten worden in volgorde opgegeven met als laatste de kosten en baten die op bij het netto bedrag gevoegd worden bv bebat, recupel, etc..) </t>
  </si>
  <si>
    <t>Les différents frais et profits sont repris dans l'ordre d'application avec en derniers les frais et profits à ajouter au prix net. ex bebat, recupel, etc.)</t>
  </si>
  <si>
    <t>F162</t>
  </si>
  <si>
    <t>F163</t>
  </si>
  <si>
    <t>F164</t>
  </si>
  <si>
    <t>8</t>
  </si>
  <si>
    <t>Kosten/baten Lijn</t>
  </si>
  <si>
    <t>Code "Frais/profits"</t>
  </si>
  <si>
    <t>F165</t>
  </si>
  <si>
    <t>F166</t>
  </si>
  <si>
    <t>F167</t>
  </si>
  <si>
    <t>C = frais A = profits</t>
  </si>
  <si>
    <t>SG36/SG39</t>
  </si>
  <si>
    <t>F168</t>
  </si>
  <si>
    <t>Code Type de "frais/profits"</t>
  </si>
  <si>
    <t>014 = BEBAT, 004=copyright, 013= Recupel, ….FC=vracht</t>
  </si>
  <si>
    <t>7161 + EBL001</t>
  </si>
  <si>
    <t>F169</t>
  </si>
  <si>
    <t>F170</t>
  </si>
  <si>
    <t>Bijkomende informatie kost/baat (vb: familie ecotaks + eenheidsprijs)</t>
  </si>
  <si>
    <t>Info supplémentaire "frais/profits"(ex: famille écotaxe + montant unitaire)</t>
  </si>
  <si>
    <t>06.11 .....</t>
  </si>
  <si>
    <t>F171</t>
  </si>
  <si>
    <t>Aantal kost/baateenheden per stuk.</t>
  </si>
  <si>
    <t>Nombre d'unités "frais/profits"</t>
  </si>
  <si>
    <t>aantal batt , enz</t>
  </si>
  <si>
    <t>F172</t>
  </si>
  <si>
    <t>eenheidsprijs kost/baat</t>
  </si>
  <si>
    <t>Prix unitaire frais/profits</t>
  </si>
  <si>
    <t>F173</t>
  </si>
  <si>
    <t>F174</t>
  </si>
  <si>
    <t>% tva</t>
  </si>
  <si>
    <t>Totalen Algemeen(UNS + CNT + MOA) Totaux généraux</t>
  </si>
  <si>
    <t>F175</t>
  </si>
  <si>
    <t>F176</t>
  </si>
  <si>
    <t>Code segment "Totalen"</t>
  </si>
  <si>
    <t>Code segment "Totaux"</t>
  </si>
  <si>
    <t>F177</t>
  </si>
  <si>
    <t>Factuurtotalen</t>
  </si>
  <si>
    <t>Code segment "Totaux Facture"</t>
  </si>
  <si>
    <t>F178</t>
  </si>
  <si>
    <t>Aantal lijnen</t>
  </si>
  <si>
    <t>Nombre de lignes</t>
  </si>
  <si>
    <t>CNT</t>
  </si>
  <si>
    <t>F179</t>
  </si>
  <si>
    <t>Totaal factuur BTW inbegrepen</t>
  </si>
  <si>
    <t>Total facture TVA inclus</t>
  </si>
  <si>
    <t>SG50</t>
  </si>
  <si>
    <t>F180</t>
  </si>
  <si>
    <t>Som van de BTW Basissen</t>
  </si>
  <si>
    <t>Somme des Base TVA</t>
  </si>
  <si>
    <t>B04</t>
  </si>
  <si>
    <t>F181</t>
  </si>
  <si>
    <t>Som van de BTW Basissen voor betalingskorting</t>
  </si>
  <si>
    <t>Somme des Base TVA avant escompte</t>
  </si>
  <si>
    <t>B03</t>
  </si>
  <si>
    <t>F182</t>
  </si>
  <si>
    <t>Totaal Btw</t>
  </si>
  <si>
    <t>Total tva</t>
  </si>
  <si>
    <t>F183</t>
  </si>
  <si>
    <t>Totaal netto lijnen (totaal 203)</t>
  </si>
  <si>
    <t>Total net des lignes (total 203)</t>
  </si>
  <si>
    <t>Totalen BTW  per % (TAX) Totaux TVA par %</t>
  </si>
  <si>
    <t>F184</t>
  </si>
  <si>
    <t>F185</t>
  </si>
  <si>
    <t>F186</t>
  </si>
  <si>
    <t>Code segment "BTW Totalen"</t>
  </si>
  <si>
    <t>Code segment "Totaux TVA"</t>
  </si>
  <si>
    <t>F187</t>
  </si>
  <si>
    <t>% VAT (0% = "E")</t>
  </si>
  <si>
    <t>SG52</t>
  </si>
  <si>
    <t>F188</t>
  </si>
  <si>
    <t>BTW Basis</t>
  </si>
  <si>
    <t>Base TVA</t>
  </si>
  <si>
    <t>F189</t>
  </si>
  <si>
    <t>BTW Basissen voor aftrek betalingskorting (zie 1)</t>
  </si>
  <si>
    <t>Base TVA avant déduction de l'escompte (voir 1)</t>
  </si>
  <si>
    <t>B09</t>
  </si>
  <si>
    <t>F190</t>
  </si>
  <si>
    <t>Totaal Bedrag BTW</t>
  </si>
  <si>
    <t>Total montant tva</t>
  </si>
  <si>
    <t>150 (0% = 0)</t>
  </si>
  <si>
    <t>Totalen Kosten/baten (ALC) Totaux Frais/profits</t>
  </si>
  <si>
    <t>F191</t>
  </si>
  <si>
    <t>F192</t>
  </si>
  <si>
    <t>F193</t>
  </si>
  <si>
    <t>KostenTotalen</t>
  </si>
  <si>
    <t>Code segment "Totaux Frais/profits"</t>
  </si>
  <si>
    <t>F194</t>
  </si>
  <si>
    <t>SG53</t>
  </si>
  <si>
    <t>F195</t>
  </si>
  <si>
    <t>Code Type kost</t>
  </si>
  <si>
    <t>014 = BEBAT, 004=copyright, 013= Recupel, ….</t>
  </si>
  <si>
    <t>F196</t>
  </si>
  <si>
    <t>Omschrijving kost</t>
  </si>
  <si>
    <t>F197</t>
  </si>
  <si>
    <t>Totaal bedrag kost</t>
  </si>
  <si>
    <t>Total montant "frais/profits"</t>
  </si>
  <si>
    <t>F198</t>
  </si>
  <si>
    <t>F199</t>
  </si>
  <si>
    <t>Code segment "Einde"</t>
  </si>
  <si>
    <t>Code segment "Fin de facture"</t>
  </si>
  <si>
    <t>F200</t>
  </si>
  <si>
    <t>9</t>
  </si>
  <si>
    <t>Code segment "Afsluiting factuur"</t>
  </si>
  <si>
    <t>Code Clôture facture</t>
  </si>
  <si>
    <t>F201</t>
  </si>
  <si>
    <t>Aantal records met inbegrip van "F89"</t>
  </si>
  <si>
    <t>Nombre d'enregistrements "F89" inclus</t>
  </si>
  <si>
    <t>UNT</t>
  </si>
  <si>
    <t>F202</t>
  </si>
  <si>
    <t>F203</t>
  </si>
  <si>
    <t>F204</t>
  </si>
  <si>
    <t>F205</t>
  </si>
  <si>
    <t>Afsluiting bericht (UNT + UNZ) Clôture message</t>
  </si>
  <si>
    <t>F206</t>
  </si>
  <si>
    <t>F207</t>
  </si>
  <si>
    <t>Code segment "Fin fichier"</t>
  </si>
  <si>
    <t>F208</t>
  </si>
  <si>
    <t>Code segment "Afsluiting"</t>
  </si>
  <si>
    <t>Code segment "Clôture Fichier"</t>
  </si>
  <si>
    <t>F209</t>
  </si>
  <si>
    <t>Aantal records met inbegrip van "F99"</t>
  </si>
  <si>
    <t>Nombre d'enregistrements "F99" inclus</t>
  </si>
  <si>
    <t>UNZ</t>
  </si>
  <si>
    <t>(1)</t>
  </si>
  <si>
    <t>Zo de betalingskorting afgetrokken wordt van de BTW basis voorafgaand aan de berekening van de BTW  dan wordt in veld F189 de BTW-basis voor aftrek van betalingskorting opgenomen en in F188 de werkelijke basis voor de BTW.  In al de andere gevallen is F188 gelijk aan F189</t>
  </si>
  <si>
    <t>Si l'escompte est déduit de la base TVA avant le calcul de la TVA alors le champ F189 contient  la base TVA avant déduction de l'escompte et F188 la base réel pour le calcul de la TVA.  Dans tout les autres cas F188 est égal à F189.</t>
  </si>
  <si>
    <t>Format</t>
  </si>
  <si>
    <t>Date</t>
  </si>
  <si>
    <t>NL</t>
  </si>
  <si>
    <t>FR</t>
  </si>
  <si>
    <t>Lexic</t>
  </si>
  <si>
    <t>Field</t>
  </si>
  <si>
    <t>INV</t>
  </si>
  <si>
    <t>20101110</t>
  </si>
  <si>
    <t>Bijvoegen taalcodes EN en DE voor taalcode factuur (F11)</t>
  </si>
  <si>
    <t>Ajoute des codes langues EN et DE pour le Code langue de la facture (F11)</t>
  </si>
  <si>
    <t xml:space="preserve">Bijvoegen van een veld voor de automatische toerekening in de boekhouding detaillijn (F71) </t>
  </si>
  <si>
    <t>Ajoute d'un champs pour l'imputation comptable automatique dans la ligne détail (F71)</t>
  </si>
  <si>
    <t>Bijvoegen van record F42 met nodige velden voor het leveringsadres + verwijzing naar leveringsnummer in F75 (DQ)</t>
  </si>
  <si>
    <t>Ajoute d'un enregistrement F42 avec les champs nécessaires pour l'adresse de livraison + renvoi vers le no de livraison dans F75 (DQ)</t>
  </si>
  <si>
    <t>Bijvoegen van record F43 met nodige velden voor het adres van de bestelklant + verwijzing naar bestellingnummer bij leverancier in F75 (VN)</t>
  </si>
  <si>
    <t>Ajoute d'un enregistrement F43 avec les champs nécessaires pour l'adresse du client commandé + renvoi vers le no de commande fournisseur dans F75 (VN)</t>
  </si>
  <si>
    <t>Het leveringsadres mag niet meer opgenomen worden in F25 aangezien hiervoor record F42 voorzien is. De inhoud van record F25 zal beschouwd worden als vrije tekst.</t>
  </si>
  <si>
    <t>L'adresse de livraison ne peux plus être repris dans l'enregistrement F25 mais bien dans l'enregistrement F42. Le contenu de l'enregistrement F25 sera considéré comme texte libre.</t>
  </si>
  <si>
    <t>Bijvoegen van bedrag korting per eenheid in F71</t>
  </si>
  <si>
    <t>Ajoute montant remise unitaire dans F71</t>
  </si>
  <si>
    <t xml:space="preserve">Bijvoegen van % korting in F71 (= verschil tariefprijs per eenheid en nettoprijs per eenheid) </t>
  </si>
  <si>
    <t>Ajoute % de remise dans F71(= différence entre prix tarif unitaire et prix net unitaire)</t>
  </si>
  <si>
    <t>Imputatiecode boekhouding in F71 verplaatsen naar einde record</t>
  </si>
  <si>
    <t>déplacement du code imputation comptable à la fin de l'enregistrement</t>
  </si>
  <si>
    <t>Bijvoeging vaste nummering van de velden per recordtype</t>
  </si>
  <si>
    <t>Ajoute numérotation fixe des champs par type d'enregistrement</t>
  </si>
  <si>
    <t xml:space="preserve">Bijvoegen bruto bedrag lijn </t>
  </si>
  <si>
    <t>Ajouter Valeur brut ligne</t>
  </si>
  <si>
    <t xml:space="preserve">Bijvoegen bedrag korting lijn </t>
  </si>
  <si>
    <t xml:space="preserve">Ajouter Valeur remise ligne </t>
  </si>
  <si>
    <t>Verplaatsen veld Imputatiecode boekhouding</t>
  </si>
  <si>
    <t>Déplacement champ Imputation Comptable</t>
  </si>
  <si>
    <t>Aantal decimalen veld % korting</t>
  </si>
  <si>
    <t>Aanpassen omschrijving</t>
  </si>
  <si>
    <t xml:space="preserve">Adaptation du libellé </t>
  </si>
  <si>
    <t>Aanpassen omschrijving + bijvoegen nota</t>
  </si>
  <si>
    <t>Adaptation du libellé + ajoute note</t>
  </si>
  <si>
    <t>Verbetering van begin en eindpositie voor F137+F210+F211+F138</t>
  </si>
  <si>
    <t>F31+F41+F42</t>
  </si>
  <si>
    <t>Bijvoegen BIC code in record F31</t>
  </si>
  <si>
    <t>Ajoute du code BIC dans l'enregistrement F31</t>
  </si>
  <si>
    <t xml:space="preserve">Versie nummer </t>
  </si>
  <si>
    <t>Numéro de version</t>
  </si>
  <si>
    <t>20111201</t>
  </si>
  <si>
    <t xml:space="preserve">BTW nummer (gebruik veld </t>
  </si>
  <si>
    <t>F212</t>
  </si>
  <si>
    <t>F213</t>
  </si>
  <si>
    <t>BE999999999--------</t>
  </si>
  <si>
    <t>BE999999999----------</t>
  </si>
  <si>
    <t>F214</t>
  </si>
  <si>
    <t>F215</t>
  </si>
  <si>
    <t>F210 + F213 + F214 + F215</t>
  </si>
  <si>
    <t>Nombre de décimales champ remise en %</t>
  </si>
  <si>
    <t>Correction des positions de début et fin pour F137+F210+F211+F138</t>
  </si>
  <si>
    <t>Ajout d'un nouveau champ pour le no de TVA avec longueur de 16 positions pour permettre de reprendre le no de TVA des différents pays EU. L'ancien champs reste temporairement mais ne doit plus être utilisé.</t>
  </si>
  <si>
    <t>Ajout d'un nouveau champ pour le code IBAN avec longueur de 34 positions pour permettre de reprendre le code IBAN des différents pays EU. L'ancien champs est maintenu temporairement mais ne doit plus être utilisé.</t>
  </si>
  <si>
    <t>Toevoegen van een nieuw veld voor de BTW nummers met lengte 16 om de BTW nummers van de verschillende EU-landen te kunnen bevatten.  Het oude veld blijft tijdelijk behouden maar moet niet meer gebruikt worden.</t>
  </si>
  <si>
    <t>Toevoegen van een nieuw veld voor de IBAN-code met lengte 34  om de IBAN-codes van de verschillende  EU-landen te kunnen bevatten.  Het oude veld blijft tijdelijk behouden maar moet niet meer gebruikt worden.</t>
  </si>
  <si>
    <t>0</t>
  </si>
  <si>
    <t>Code segment  "Routing"</t>
  </si>
  <si>
    <t>Code Segment "Routage"</t>
  </si>
  <si>
    <t>Routing type</t>
  </si>
  <si>
    <t>Type de routage</t>
  </si>
  <si>
    <t>Info1</t>
  </si>
  <si>
    <t>Info2</t>
  </si>
  <si>
    <t>Info3</t>
  </si>
  <si>
    <t>F216</t>
  </si>
  <si>
    <t>Bijvoegen routing informatie</t>
  </si>
  <si>
    <t>Ajoute information de routage</t>
  </si>
  <si>
    <t>Routing info / Info de Routage</t>
  </si>
  <si>
    <t>F217</t>
  </si>
  <si>
    <t>F218</t>
  </si>
  <si>
    <t>F219</t>
  </si>
  <si>
    <t>F220</t>
  </si>
  <si>
    <t>F221</t>
  </si>
  <si>
    <t>F222</t>
  </si>
  <si>
    <t>F216 -&gt; F222</t>
  </si>
  <si>
    <t xml:space="preserve">Routing Type </t>
  </si>
  <si>
    <t>EASYVOX</t>
  </si>
  <si>
    <t xml:space="preserve">EMAIL </t>
  </si>
  <si>
    <t xml:space="preserve">PAPER </t>
  </si>
  <si>
    <t xml:space="preserve">CERTIPOST </t>
  </si>
  <si>
    <t xml:space="preserve">Routing Description </t>
  </si>
  <si>
    <t xml:space="preserve">The invoice is delivered by email </t>
  </si>
  <si>
    <t xml:space="preserve">The invoice must be printed </t>
  </si>
  <si>
    <t xml:space="preserve">The invoice must be routed to Certipost </t>
  </si>
  <si>
    <t>VAT</t>
  </si>
  <si>
    <t xml:space="preserve">Info 1 </t>
  </si>
  <si>
    <t xml:space="preserve">Info 2 </t>
  </si>
  <si>
    <t>Info 3</t>
  </si>
  <si>
    <t>Email of the recipient</t>
  </si>
  <si>
    <t>0 for production, 1 for test</t>
  </si>
</sst>
</file>

<file path=xl/styles.xml><?xml version="1.0" encoding="utf-8"?>
<styleSheet xmlns="http://schemas.openxmlformats.org/spreadsheetml/2006/main">
  <fonts count="4">
    <font>
      <sz val="11"/>
      <color theme="1"/>
      <name val="Calibri"/>
      <family val="2"/>
      <scheme val="minor"/>
    </font>
    <font>
      <sz val="10"/>
      <name val="Arial"/>
      <family val="2"/>
    </font>
    <font>
      <b/>
      <sz val="8"/>
      <name val="Arial"/>
      <family val="2"/>
    </font>
    <font>
      <sz val="8"/>
      <name val="Arial"/>
      <family val="2"/>
    </font>
  </fonts>
  <fills count="8">
    <fill>
      <patternFill patternType="none"/>
    </fill>
    <fill>
      <patternFill patternType="gray125"/>
    </fill>
    <fill>
      <patternFill patternType="solid">
        <fgColor rgb="FF85DFFF"/>
        <bgColor indexed="64"/>
      </patternFill>
    </fill>
    <fill>
      <patternFill patternType="solid">
        <fgColor indexed="10"/>
        <bgColor indexed="64"/>
      </patternFill>
    </fill>
    <fill>
      <patternFill patternType="solid">
        <fgColor indexed="13"/>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9">
    <xf numFmtId="0" fontId="0" fillId="0" borderId="0" xfId="0"/>
    <xf numFmtId="0" fontId="2" fillId="0" borderId="1" xfId="1" applyFont="1" applyBorder="1" applyAlignment="1">
      <alignment horizontal="center" vertical="top" wrapText="1"/>
    </xf>
    <xf numFmtId="0" fontId="2" fillId="2" borderId="1" xfId="1" applyFont="1" applyFill="1" applyBorder="1" applyAlignment="1">
      <alignment horizontal="center" vertical="top" wrapText="1"/>
    </xf>
    <xf numFmtId="0" fontId="2" fillId="0" borderId="1" xfId="1" applyFont="1" applyFill="1" applyBorder="1" applyAlignment="1">
      <alignment horizontal="center" vertical="top" wrapText="1"/>
    </xf>
    <xf numFmtId="0" fontId="2" fillId="2" borderId="1" xfId="1" applyFont="1" applyFill="1" applyBorder="1" applyAlignment="1">
      <alignment horizontal="center" vertical="justify" wrapText="1"/>
    </xf>
    <xf numFmtId="0" fontId="2" fillId="2" borderId="1" xfId="1" applyFont="1" applyFill="1" applyBorder="1" applyAlignment="1">
      <alignment vertical="top" wrapText="1"/>
    </xf>
    <xf numFmtId="0" fontId="3" fillId="0" borderId="1" xfId="1" applyFont="1" applyFill="1" applyBorder="1" applyAlignment="1">
      <alignment horizontal="center" vertical="top" wrapText="1"/>
    </xf>
    <xf numFmtId="49" fontId="3" fillId="0" borderId="1" xfId="1" applyNumberFormat="1" applyFont="1" applyFill="1" applyBorder="1" applyAlignment="1">
      <alignment horizontal="center" vertical="top" wrapText="1"/>
    </xf>
    <xf numFmtId="0" fontId="2" fillId="2" borderId="1" xfId="1" applyFont="1" applyFill="1" applyBorder="1" applyAlignment="1">
      <alignment horizontal="right" vertical="top" wrapText="1"/>
    </xf>
    <xf numFmtId="49" fontId="2" fillId="2" borderId="1" xfId="1" applyNumberFormat="1" applyFont="1" applyFill="1" applyBorder="1" applyAlignment="1">
      <alignment horizontal="center" vertical="top" wrapText="1"/>
    </xf>
    <xf numFmtId="0" fontId="2" fillId="2" borderId="1" xfId="1" applyFont="1" applyFill="1" applyBorder="1" applyAlignment="1">
      <alignment horizontal="left" vertical="top" wrapText="1"/>
    </xf>
    <xf numFmtId="0" fontId="3" fillId="0" borderId="1" xfId="1" applyFont="1" applyBorder="1" applyAlignment="1">
      <alignment horizontal="right" vertical="top" wrapText="1"/>
    </xf>
    <xf numFmtId="0" fontId="3" fillId="0" borderId="1" xfId="1" applyFont="1" applyFill="1" applyBorder="1" applyAlignment="1">
      <alignment horizontal="right" vertical="top" wrapText="1"/>
    </xf>
    <xf numFmtId="0" fontId="3" fillId="0" borderId="1" xfId="1" applyFont="1" applyBorder="1" applyAlignment="1">
      <alignment horizontal="center" vertical="top" wrapText="1"/>
    </xf>
    <xf numFmtId="49" fontId="3" fillId="2" borderId="1" xfId="1" applyNumberFormat="1" applyFont="1" applyFill="1" applyBorder="1" applyAlignment="1">
      <alignment horizontal="center" vertical="top" wrapText="1"/>
    </xf>
    <xf numFmtId="0" fontId="3" fillId="0" borderId="1" xfId="1" applyFont="1" applyBorder="1" applyAlignment="1">
      <alignment horizontal="left" vertical="top" wrapText="1"/>
    </xf>
    <xf numFmtId="0" fontId="3" fillId="0" borderId="1" xfId="1" applyFont="1" applyBorder="1" applyAlignment="1">
      <alignment vertical="top" wrapText="1"/>
    </xf>
    <xf numFmtId="49" fontId="3" fillId="0" borderId="1" xfId="1" applyNumberFormat="1" applyFont="1" applyBorder="1" applyAlignment="1">
      <alignment horizontal="center" vertical="top" wrapText="1"/>
    </xf>
    <xf numFmtId="0" fontId="3" fillId="0" borderId="1" xfId="1" applyFont="1" applyFill="1" applyBorder="1" applyAlignment="1">
      <alignment horizontal="left" vertical="top" wrapText="1"/>
    </xf>
    <xf numFmtId="0" fontId="3" fillId="0" borderId="1" xfId="1" applyFont="1" applyFill="1" applyBorder="1" applyAlignment="1">
      <alignment vertical="top" wrapText="1"/>
    </xf>
    <xf numFmtId="49" fontId="3" fillId="0" borderId="1" xfId="1" applyNumberFormat="1" applyFont="1" applyFill="1" applyBorder="1" applyAlignment="1">
      <alignment vertical="top" wrapText="1"/>
    </xf>
    <xf numFmtId="0" fontId="2" fillId="2" borderId="1" xfId="1" applyFont="1" applyFill="1" applyBorder="1" applyAlignment="1">
      <alignment horizontal="right" wrapText="1"/>
    </xf>
    <xf numFmtId="0" fontId="3" fillId="3" borderId="1" xfId="1" applyFont="1" applyFill="1" applyBorder="1" applyAlignment="1">
      <alignment horizontal="right" vertical="top" wrapText="1"/>
    </xf>
    <xf numFmtId="0" fontId="3" fillId="3" borderId="1" xfId="1" applyFont="1" applyFill="1" applyBorder="1" applyAlignment="1">
      <alignment horizontal="center" vertical="top" wrapText="1"/>
    </xf>
    <xf numFmtId="49" fontId="3" fillId="3" borderId="1" xfId="1" applyNumberFormat="1" applyFont="1" applyFill="1" applyBorder="1" applyAlignment="1">
      <alignment horizontal="center" vertical="top" wrapText="1"/>
    </xf>
    <xf numFmtId="0" fontId="3" fillId="3" borderId="1" xfId="1" applyFont="1" applyFill="1" applyBorder="1" applyAlignment="1">
      <alignment horizontal="left" vertical="top" wrapText="1"/>
    </xf>
    <xf numFmtId="0" fontId="3" fillId="2" borderId="1" xfId="1" applyFont="1" applyFill="1" applyBorder="1" applyAlignment="1">
      <alignment vertical="top" wrapText="1"/>
    </xf>
    <xf numFmtId="0" fontId="3" fillId="2" borderId="1" xfId="1" applyFont="1" applyFill="1" applyBorder="1" applyAlignment="1">
      <alignment horizontal="center" vertical="top" wrapText="1"/>
    </xf>
    <xf numFmtId="49" fontId="3" fillId="0" borderId="1" xfId="1" applyNumberFormat="1" applyFont="1" applyBorder="1" applyAlignment="1">
      <alignment vertical="top" wrapText="1"/>
    </xf>
    <xf numFmtId="0" fontId="0" fillId="4" borderId="1" xfId="0" applyFill="1" applyBorder="1" applyAlignment="1">
      <alignment vertical="top" wrapText="1"/>
    </xf>
    <xf numFmtId="14" fontId="0" fillId="4" borderId="1" xfId="0" applyNumberFormat="1" applyFill="1" applyBorder="1" applyAlignment="1">
      <alignment vertical="top" wrapText="1"/>
    </xf>
    <xf numFmtId="0" fontId="1" fillId="0" borderId="1" xfId="0" applyFont="1" applyBorder="1" applyAlignment="1">
      <alignment vertical="top" wrapText="1"/>
    </xf>
    <xf numFmtId="0" fontId="0" fillId="0" borderId="0" xfId="0" applyBorder="1" applyAlignment="1">
      <alignment vertical="top" wrapText="1"/>
    </xf>
    <xf numFmtId="49" fontId="1" fillId="5" borderId="1" xfId="0" applyNumberFormat="1" applyFont="1" applyFill="1" applyBorder="1" applyAlignment="1">
      <alignment vertical="top" wrapText="1"/>
    </xf>
    <xf numFmtId="49" fontId="1" fillId="0" borderId="1" xfId="0" applyNumberFormat="1" applyFont="1" applyBorder="1" applyAlignment="1">
      <alignment vertical="top" wrapText="1"/>
    </xf>
    <xf numFmtId="14" fontId="0" fillId="0" borderId="1" xfId="0" applyNumberFormat="1" applyBorder="1" applyAlignment="1">
      <alignment vertical="top" wrapText="1"/>
    </xf>
    <xf numFmtId="49" fontId="0" fillId="0" borderId="1" xfId="0" applyNumberFormat="1" applyBorder="1" applyAlignment="1">
      <alignment vertical="top" wrapText="1"/>
    </xf>
    <xf numFmtId="49" fontId="0" fillId="0" borderId="0" xfId="0" applyNumberFormat="1" applyBorder="1" applyAlignment="1">
      <alignment vertical="top" wrapText="1"/>
    </xf>
    <xf numFmtId="0" fontId="0" fillId="0" borderId="1" xfId="0" applyBorder="1" applyAlignment="1">
      <alignment vertical="top" wrapText="1"/>
    </xf>
    <xf numFmtId="0" fontId="1" fillId="5" borderId="1" xfId="0" applyFont="1" applyFill="1" applyBorder="1" applyAlignment="1">
      <alignment vertical="top" wrapText="1"/>
    </xf>
    <xf numFmtId="0" fontId="3" fillId="2" borderId="0" xfId="1" applyFont="1" applyFill="1" applyBorder="1" applyAlignment="1">
      <alignment horizontal="center" vertical="top" wrapText="1"/>
    </xf>
    <xf numFmtId="0" fontId="3" fillId="0" borderId="0" xfId="1" applyFont="1" applyFill="1" applyBorder="1" applyAlignment="1">
      <alignment vertical="top" wrapText="1"/>
    </xf>
    <xf numFmtId="0" fontId="3" fillId="0" borderId="0" xfId="1" applyFont="1" applyBorder="1" applyAlignment="1">
      <alignment horizontal="right" vertical="top" wrapText="1"/>
    </xf>
    <xf numFmtId="0" fontId="3" fillId="0" borderId="0" xfId="1" applyFont="1" applyFill="1" applyBorder="1" applyAlignment="1">
      <alignment horizontal="right" vertical="top" wrapText="1"/>
    </xf>
    <xf numFmtId="0" fontId="3" fillId="0" borderId="0" xfId="1" applyFont="1" applyBorder="1" applyAlignment="1">
      <alignment horizontal="center" vertical="top" wrapText="1"/>
    </xf>
    <xf numFmtId="0" fontId="3" fillId="0" borderId="0" xfId="1" applyFont="1" applyBorder="1" applyAlignment="1">
      <alignment horizontal="left" vertical="top" wrapText="1"/>
    </xf>
    <xf numFmtId="49" fontId="3" fillId="0" borderId="0" xfId="1" applyNumberFormat="1" applyFont="1" applyBorder="1" applyAlignment="1">
      <alignment vertical="top" wrapText="1"/>
    </xf>
    <xf numFmtId="0" fontId="3" fillId="0" borderId="0" xfId="1" applyFont="1" applyBorder="1" applyAlignment="1">
      <alignment vertical="top" wrapText="1"/>
    </xf>
    <xf numFmtId="49" fontId="3" fillId="0" borderId="0" xfId="1" applyNumberFormat="1" applyFont="1" applyBorder="1" applyAlignment="1">
      <alignment horizontal="center" vertical="top" wrapText="1"/>
    </xf>
    <xf numFmtId="49" fontId="2" fillId="0" borderId="1" xfId="1" applyNumberFormat="1" applyFont="1" applyBorder="1" applyAlignment="1">
      <alignment horizontal="center" vertical="top" wrapText="1"/>
    </xf>
    <xf numFmtId="49" fontId="2" fillId="2" borderId="1" xfId="1" applyNumberFormat="1" applyFont="1" applyFill="1" applyBorder="1" applyAlignment="1">
      <alignment vertical="top" wrapText="1"/>
    </xf>
    <xf numFmtId="0" fontId="3" fillId="2" borderId="1" xfId="1" applyFont="1" applyFill="1" applyBorder="1" applyAlignment="1">
      <alignment horizontal="right" vertical="top" wrapText="1"/>
    </xf>
    <xf numFmtId="0" fontId="3" fillId="2" borderId="1" xfId="1" applyFont="1" applyFill="1" applyBorder="1" applyAlignment="1">
      <alignment horizontal="left" vertical="top" wrapText="1"/>
    </xf>
    <xf numFmtId="49" fontId="3" fillId="2" borderId="1" xfId="1" applyNumberFormat="1" applyFont="1" applyFill="1" applyBorder="1" applyAlignment="1">
      <alignment vertical="top" wrapText="1"/>
    </xf>
    <xf numFmtId="0" fontId="3" fillId="6" borderId="1" xfId="1" applyFont="1" applyFill="1" applyBorder="1" applyAlignment="1">
      <alignment horizontal="right" vertical="top" wrapText="1"/>
    </xf>
    <xf numFmtId="0" fontId="3" fillId="6" borderId="1" xfId="1" applyFont="1" applyFill="1" applyBorder="1" applyAlignment="1">
      <alignment horizontal="center" vertical="top" wrapText="1"/>
    </xf>
    <xf numFmtId="49" fontId="3" fillId="6" borderId="1" xfId="1" applyNumberFormat="1" applyFont="1" applyFill="1" applyBorder="1" applyAlignment="1">
      <alignment horizontal="center" vertical="top" wrapText="1"/>
    </xf>
    <xf numFmtId="0" fontId="3" fillId="6" borderId="1" xfId="1" applyFont="1" applyFill="1" applyBorder="1" applyAlignment="1">
      <alignment horizontal="left" vertical="top" wrapText="1"/>
    </xf>
    <xf numFmtId="0" fontId="3" fillId="7" borderId="1" xfId="1" applyFont="1" applyFill="1" applyBorder="1" applyAlignment="1">
      <alignment horizontal="right" vertical="top" wrapText="1"/>
    </xf>
    <xf numFmtId="0" fontId="2" fillId="2" borderId="1" xfId="1" applyFont="1" applyFill="1" applyBorder="1" applyAlignment="1">
      <alignment horizontal="center" vertical="top" wrapText="1"/>
    </xf>
    <xf numFmtId="0" fontId="3" fillId="7" borderId="1" xfId="1" applyFont="1" applyFill="1" applyBorder="1" applyAlignment="1">
      <alignment horizontal="center" vertical="top" wrapText="1"/>
    </xf>
    <xf numFmtId="49" fontId="3" fillId="7" borderId="1" xfId="1" applyNumberFormat="1" applyFont="1" applyFill="1" applyBorder="1" applyAlignment="1">
      <alignment vertical="top" wrapText="1"/>
    </xf>
    <xf numFmtId="0" fontId="3" fillId="7" borderId="1" xfId="1" applyFont="1" applyFill="1" applyBorder="1" applyAlignment="1">
      <alignment vertical="top" wrapText="1"/>
    </xf>
    <xf numFmtId="0" fontId="2" fillId="2" borderId="1" xfId="1" applyFont="1" applyFill="1" applyBorder="1" applyAlignment="1">
      <alignment horizontal="center" vertical="top" wrapText="1"/>
    </xf>
    <xf numFmtId="0" fontId="1" fillId="0" borderId="2" xfId="0" applyFont="1" applyFill="1" applyBorder="1" applyAlignment="1">
      <alignment vertical="top" wrapText="1"/>
    </xf>
    <xf numFmtId="0" fontId="1" fillId="5" borderId="2" xfId="0" applyFont="1" applyFill="1" applyBorder="1" applyAlignment="1">
      <alignment vertical="top" wrapText="1"/>
    </xf>
    <xf numFmtId="0" fontId="0" fillId="0" borderId="2" xfId="0" applyFill="1" applyBorder="1" applyAlignment="1">
      <alignment vertical="top" wrapText="1"/>
    </xf>
    <xf numFmtId="14" fontId="0" fillId="0" borderId="0" xfId="0" applyNumberFormat="1" applyAlignment="1">
      <alignment vertical="top"/>
    </xf>
    <xf numFmtId="0" fontId="0" fillId="0" borderId="0" xfId="0" applyAlignment="1">
      <alignment vertical="top"/>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F0"/>
    <pageSetUpPr fitToPage="1"/>
  </sheetPr>
  <dimension ref="A1:Q271"/>
  <sheetViews>
    <sheetView zoomScale="85" zoomScaleNormal="85" workbookViewId="0">
      <pane xSplit="8" ySplit="3" topLeftCell="I4" activePane="bottomRight" state="frozen"/>
      <selection pane="topRight" activeCell="I1" sqref="I1"/>
      <selection pane="bottomLeft" activeCell="A4" sqref="A4"/>
      <selection pane="bottomRight" activeCell="A19" sqref="A19:A25"/>
    </sheetView>
  </sheetViews>
  <sheetFormatPr defaultColWidth="11.42578125" defaultRowHeight="11.25"/>
  <cols>
    <col min="1" max="1" width="7" style="40" bestFit="1" customWidth="1"/>
    <col min="2" max="2" width="5.5703125" style="41" bestFit="1" customWidth="1"/>
    <col min="3" max="3" width="4.7109375" style="42" bestFit="1" customWidth="1"/>
    <col min="4" max="4" width="5.7109375" style="42" bestFit="1" customWidth="1"/>
    <col min="5" max="5" width="5.7109375" style="43" bestFit="1" customWidth="1"/>
    <col min="6" max="7" width="4.85546875" style="44" bestFit="1" customWidth="1"/>
    <col min="8" max="8" width="8.28515625" style="48" customWidth="1"/>
    <col min="9" max="10" width="35.5703125" style="45" customWidth="1"/>
    <col min="11" max="11" width="12.7109375" style="45" bestFit="1" customWidth="1"/>
    <col min="12" max="12" width="20.85546875" style="45" customWidth="1"/>
    <col min="13" max="13" width="10.85546875" style="45" customWidth="1"/>
    <col min="14" max="14" width="12.7109375" style="44" bestFit="1" customWidth="1"/>
    <col min="15" max="15" width="8.140625" style="44" bestFit="1" customWidth="1"/>
    <col min="16" max="16" width="6.28515625" style="46" bestFit="1" customWidth="1"/>
    <col min="17" max="256" width="11.42578125" style="47"/>
    <col min="257" max="257" width="7" style="47" bestFit="1" customWidth="1"/>
    <col min="258" max="258" width="5.5703125" style="47" bestFit="1" customWidth="1"/>
    <col min="259" max="259" width="4.7109375" style="47" bestFit="1" customWidth="1"/>
    <col min="260" max="261" width="5.7109375" style="47" bestFit="1" customWidth="1"/>
    <col min="262" max="263" width="4.85546875" style="47" bestFit="1" customWidth="1"/>
    <col min="264" max="264" width="6.5703125" style="47" bestFit="1" customWidth="1"/>
    <col min="265" max="266" width="35.5703125" style="47" customWidth="1"/>
    <col min="267" max="267" width="12.7109375" style="47" bestFit="1" customWidth="1"/>
    <col min="268" max="268" width="20.85546875" style="47" customWidth="1"/>
    <col min="269" max="269" width="10.85546875" style="47" customWidth="1"/>
    <col min="270" max="270" width="12.7109375" style="47" bestFit="1" customWidth="1"/>
    <col min="271" max="271" width="8.140625" style="47" bestFit="1" customWidth="1"/>
    <col min="272" max="272" width="6.28515625" style="47" bestFit="1" customWidth="1"/>
    <col min="273" max="512" width="11.42578125" style="47"/>
    <col min="513" max="513" width="7" style="47" bestFit="1" customWidth="1"/>
    <col min="514" max="514" width="5.5703125" style="47" bestFit="1" customWidth="1"/>
    <col min="515" max="515" width="4.7109375" style="47" bestFit="1" customWidth="1"/>
    <col min="516" max="517" width="5.7109375" style="47" bestFit="1" customWidth="1"/>
    <col min="518" max="519" width="4.85546875" style="47" bestFit="1" customWidth="1"/>
    <col min="520" max="520" width="6.5703125" style="47" bestFit="1" customWidth="1"/>
    <col min="521" max="522" width="35.5703125" style="47" customWidth="1"/>
    <col min="523" max="523" width="12.7109375" style="47" bestFit="1" customWidth="1"/>
    <col min="524" max="524" width="20.85546875" style="47" customWidth="1"/>
    <col min="525" max="525" width="10.85546875" style="47" customWidth="1"/>
    <col min="526" max="526" width="12.7109375" style="47" bestFit="1" customWidth="1"/>
    <col min="527" max="527" width="8.140625" style="47" bestFit="1" customWidth="1"/>
    <col min="528" max="528" width="6.28515625" style="47" bestFit="1" customWidth="1"/>
    <col min="529" max="768" width="11.42578125" style="47"/>
    <col min="769" max="769" width="7" style="47" bestFit="1" customWidth="1"/>
    <col min="770" max="770" width="5.5703125" style="47" bestFit="1" customWidth="1"/>
    <col min="771" max="771" width="4.7109375" style="47" bestFit="1" customWidth="1"/>
    <col min="772" max="773" width="5.7109375" style="47" bestFit="1" customWidth="1"/>
    <col min="774" max="775" width="4.85546875" style="47" bestFit="1" customWidth="1"/>
    <col min="776" max="776" width="6.5703125" style="47" bestFit="1" customWidth="1"/>
    <col min="777" max="778" width="35.5703125" style="47" customWidth="1"/>
    <col min="779" max="779" width="12.7109375" style="47" bestFit="1" customWidth="1"/>
    <col min="780" max="780" width="20.85546875" style="47" customWidth="1"/>
    <col min="781" max="781" width="10.85546875" style="47" customWidth="1"/>
    <col min="782" max="782" width="12.7109375" style="47" bestFit="1" customWidth="1"/>
    <col min="783" max="783" width="8.140625" style="47" bestFit="1" customWidth="1"/>
    <col min="784" max="784" width="6.28515625" style="47" bestFit="1" customWidth="1"/>
    <col min="785" max="1024" width="11.42578125" style="47"/>
    <col min="1025" max="1025" width="7" style="47" bestFit="1" customWidth="1"/>
    <col min="1026" max="1026" width="5.5703125" style="47" bestFit="1" customWidth="1"/>
    <col min="1027" max="1027" width="4.7109375" style="47" bestFit="1" customWidth="1"/>
    <col min="1028" max="1029" width="5.7109375" style="47" bestFit="1" customWidth="1"/>
    <col min="1030" max="1031" width="4.85546875" style="47" bestFit="1" customWidth="1"/>
    <col min="1032" max="1032" width="6.5703125" style="47" bestFit="1" customWidth="1"/>
    <col min="1033" max="1034" width="35.5703125" style="47" customWidth="1"/>
    <col min="1035" max="1035" width="12.7109375" style="47" bestFit="1" customWidth="1"/>
    <col min="1036" max="1036" width="20.85546875" style="47" customWidth="1"/>
    <col min="1037" max="1037" width="10.85546875" style="47" customWidth="1"/>
    <col min="1038" max="1038" width="12.7109375" style="47" bestFit="1" customWidth="1"/>
    <col min="1039" max="1039" width="8.140625" style="47" bestFit="1" customWidth="1"/>
    <col min="1040" max="1040" width="6.28515625" style="47" bestFit="1" customWidth="1"/>
    <col min="1041" max="1280" width="11.42578125" style="47"/>
    <col min="1281" max="1281" width="7" style="47" bestFit="1" customWidth="1"/>
    <col min="1282" max="1282" width="5.5703125" style="47" bestFit="1" customWidth="1"/>
    <col min="1283" max="1283" width="4.7109375" style="47" bestFit="1" customWidth="1"/>
    <col min="1284" max="1285" width="5.7109375" style="47" bestFit="1" customWidth="1"/>
    <col min="1286" max="1287" width="4.85546875" style="47" bestFit="1" customWidth="1"/>
    <col min="1288" max="1288" width="6.5703125" style="47" bestFit="1" customWidth="1"/>
    <col min="1289" max="1290" width="35.5703125" style="47" customWidth="1"/>
    <col min="1291" max="1291" width="12.7109375" style="47" bestFit="1" customWidth="1"/>
    <col min="1292" max="1292" width="20.85546875" style="47" customWidth="1"/>
    <col min="1293" max="1293" width="10.85546875" style="47" customWidth="1"/>
    <col min="1294" max="1294" width="12.7109375" style="47" bestFit="1" customWidth="1"/>
    <col min="1295" max="1295" width="8.140625" style="47" bestFit="1" customWidth="1"/>
    <col min="1296" max="1296" width="6.28515625" style="47" bestFit="1" customWidth="1"/>
    <col min="1297" max="1536" width="11.42578125" style="47"/>
    <col min="1537" max="1537" width="7" style="47" bestFit="1" customWidth="1"/>
    <col min="1538" max="1538" width="5.5703125" style="47" bestFit="1" customWidth="1"/>
    <col min="1539" max="1539" width="4.7109375" style="47" bestFit="1" customWidth="1"/>
    <col min="1540" max="1541" width="5.7109375" style="47" bestFit="1" customWidth="1"/>
    <col min="1542" max="1543" width="4.85546875" style="47" bestFit="1" customWidth="1"/>
    <col min="1544" max="1544" width="6.5703125" style="47" bestFit="1" customWidth="1"/>
    <col min="1545" max="1546" width="35.5703125" style="47" customWidth="1"/>
    <col min="1547" max="1547" width="12.7109375" style="47" bestFit="1" customWidth="1"/>
    <col min="1548" max="1548" width="20.85546875" style="47" customWidth="1"/>
    <col min="1549" max="1549" width="10.85546875" style="47" customWidth="1"/>
    <col min="1550" max="1550" width="12.7109375" style="47" bestFit="1" customWidth="1"/>
    <col min="1551" max="1551" width="8.140625" style="47" bestFit="1" customWidth="1"/>
    <col min="1552" max="1552" width="6.28515625" style="47" bestFit="1" customWidth="1"/>
    <col min="1553" max="1792" width="11.42578125" style="47"/>
    <col min="1793" max="1793" width="7" style="47" bestFit="1" customWidth="1"/>
    <col min="1794" max="1794" width="5.5703125" style="47" bestFit="1" customWidth="1"/>
    <col min="1795" max="1795" width="4.7109375" style="47" bestFit="1" customWidth="1"/>
    <col min="1796" max="1797" width="5.7109375" style="47" bestFit="1" customWidth="1"/>
    <col min="1798" max="1799" width="4.85546875" style="47" bestFit="1" customWidth="1"/>
    <col min="1800" max="1800" width="6.5703125" style="47" bestFit="1" customWidth="1"/>
    <col min="1801" max="1802" width="35.5703125" style="47" customWidth="1"/>
    <col min="1803" max="1803" width="12.7109375" style="47" bestFit="1" customWidth="1"/>
    <col min="1804" max="1804" width="20.85546875" style="47" customWidth="1"/>
    <col min="1805" max="1805" width="10.85546875" style="47" customWidth="1"/>
    <col min="1806" max="1806" width="12.7109375" style="47" bestFit="1" customWidth="1"/>
    <col min="1807" max="1807" width="8.140625" style="47" bestFit="1" customWidth="1"/>
    <col min="1808" max="1808" width="6.28515625" style="47" bestFit="1" customWidth="1"/>
    <col min="1809" max="2048" width="11.42578125" style="47"/>
    <col min="2049" max="2049" width="7" style="47" bestFit="1" customWidth="1"/>
    <col min="2050" max="2050" width="5.5703125" style="47" bestFit="1" customWidth="1"/>
    <col min="2051" max="2051" width="4.7109375" style="47" bestFit="1" customWidth="1"/>
    <col min="2052" max="2053" width="5.7109375" style="47" bestFit="1" customWidth="1"/>
    <col min="2054" max="2055" width="4.85546875" style="47" bestFit="1" customWidth="1"/>
    <col min="2056" max="2056" width="6.5703125" style="47" bestFit="1" customWidth="1"/>
    <col min="2057" max="2058" width="35.5703125" style="47" customWidth="1"/>
    <col min="2059" max="2059" width="12.7109375" style="47" bestFit="1" customWidth="1"/>
    <col min="2060" max="2060" width="20.85546875" style="47" customWidth="1"/>
    <col min="2061" max="2061" width="10.85546875" style="47" customWidth="1"/>
    <col min="2062" max="2062" width="12.7109375" style="47" bestFit="1" customWidth="1"/>
    <col min="2063" max="2063" width="8.140625" style="47" bestFit="1" customWidth="1"/>
    <col min="2064" max="2064" width="6.28515625" style="47" bestFit="1" customWidth="1"/>
    <col min="2065" max="2304" width="11.42578125" style="47"/>
    <col min="2305" max="2305" width="7" style="47" bestFit="1" customWidth="1"/>
    <col min="2306" max="2306" width="5.5703125" style="47" bestFit="1" customWidth="1"/>
    <col min="2307" max="2307" width="4.7109375" style="47" bestFit="1" customWidth="1"/>
    <col min="2308" max="2309" width="5.7109375" style="47" bestFit="1" customWidth="1"/>
    <col min="2310" max="2311" width="4.85546875" style="47" bestFit="1" customWidth="1"/>
    <col min="2312" max="2312" width="6.5703125" style="47" bestFit="1" customWidth="1"/>
    <col min="2313" max="2314" width="35.5703125" style="47" customWidth="1"/>
    <col min="2315" max="2315" width="12.7109375" style="47" bestFit="1" customWidth="1"/>
    <col min="2316" max="2316" width="20.85546875" style="47" customWidth="1"/>
    <col min="2317" max="2317" width="10.85546875" style="47" customWidth="1"/>
    <col min="2318" max="2318" width="12.7109375" style="47" bestFit="1" customWidth="1"/>
    <col min="2319" max="2319" width="8.140625" style="47" bestFit="1" customWidth="1"/>
    <col min="2320" max="2320" width="6.28515625" style="47" bestFit="1" customWidth="1"/>
    <col min="2321" max="2560" width="11.42578125" style="47"/>
    <col min="2561" max="2561" width="7" style="47" bestFit="1" customWidth="1"/>
    <col min="2562" max="2562" width="5.5703125" style="47" bestFit="1" customWidth="1"/>
    <col min="2563" max="2563" width="4.7109375" style="47" bestFit="1" customWidth="1"/>
    <col min="2564" max="2565" width="5.7109375" style="47" bestFit="1" customWidth="1"/>
    <col min="2566" max="2567" width="4.85546875" style="47" bestFit="1" customWidth="1"/>
    <col min="2568" max="2568" width="6.5703125" style="47" bestFit="1" customWidth="1"/>
    <col min="2569" max="2570" width="35.5703125" style="47" customWidth="1"/>
    <col min="2571" max="2571" width="12.7109375" style="47" bestFit="1" customWidth="1"/>
    <col min="2572" max="2572" width="20.85546875" style="47" customWidth="1"/>
    <col min="2573" max="2573" width="10.85546875" style="47" customWidth="1"/>
    <col min="2574" max="2574" width="12.7109375" style="47" bestFit="1" customWidth="1"/>
    <col min="2575" max="2575" width="8.140625" style="47" bestFit="1" customWidth="1"/>
    <col min="2576" max="2576" width="6.28515625" style="47" bestFit="1" customWidth="1"/>
    <col min="2577" max="2816" width="11.42578125" style="47"/>
    <col min="2817" max="2817" width="7" style="47" bestFit="1" customWidth="1"/>
    <col min="2818" max="2818" width="5.5703125" style="47" bestFit="1" customWidth="1"/>
    <col min="2819" max="2819" width="4.7109375" style="47" bestFit="1" customWidth="1"/>
    <col min="2820" max="2821" width="5.7109375" style="47" bestFit="1" customWidth="1"/>
    <col min="2822" max="2823" width="4.85546875" style="47" bestFit="1" customWidth="1"/>
    <col min="2824" max="2824" width="6.5703125" style="47" bestFit="1" customWidth="1"/>
    <col min="2825" max="2826" width="35.5703125" style="47" customWidth="1"/>
    <col min="2827" max="2827" width="12.7109375" style="47" bestFit="1" customWidth="1"/>
    <col min="2828" max="2828" width="20.85546875" style="47" customWidth="1"/>
    <col min="2829" max="2829" width="10.85546875" style="47" customWidth="1"/>
    <col min="2830" max="2830" width="12.7109375" style="47" bestFit="1" customWidth="1"/>
    <col min="2831" max="2831" width="8.140625" style="47" bestFit="1" customWidth="1"/>
    <col min="2832" max="2832" width="6.28515625" style="47" bestFit="1" customWidth="1"/>
    <col min="2833" max="3072" width="11.42578125" style="47"/>
    <col min="3073" max="3073" width="7" style="47" bestFit="1" customWidth="1"/>
    <col min="3074" max="3074" width="5.5703125" style="47" bestFit="1" customWidth="1"/>
    <col min="3075" max="3075" width="4.7109375" style="47" bestFit="1" customWidth="1"/>
    <col min="3076" max="3077" width="5.7109375" style="47" bestFit="1" customWidth="1"/>
    <col min="3078" max="3079" width="4.85546875" style="47" bestFit="1" customWidth="1"/>
    <col min="3080" max="3080" width="6.5703125" style="47" bestFit="1" customWidth="1"/>
    <col min="3081" max="3082" width="35.5703125" style="47" customWidth="1"/>
    <col min="3083" max="3083" width="12.7109375" style="47" bestFit="1" customWidth="1"/>
    <col min="3084" max="3084" width="20.85546875" style="47" customWidth="1"/>
    <col min="3085" max="3085" width="10.85546875" style="47" customWidth="1"/>
    <col min="3086" max="3086" width="12.7109375" style="47" bestFit="1" customWidth="1"/>
    <col min="3087" max="3087" width="8.140625" style="47" bestFit="1" customWidth="1"/>
    <col min="3088" max="3088" width="6.28515625" style="47" bestFit="1" customWidth="1"/>
    <col min="3089" max="3328" width="11.42578125" style="47"/>
    <col min="3329" max="3329" width="7" style="47" bestFit="1" customWidth="1"/>
    <col min="3330" max="3330" width="5.5703125" style="47" bestFit="1" customWidth="1"/>
    <col min="3331" max="3331" width="4.7109375" style="47" bestFit="1" customWidth="1"/>
    <col min="3332" max="3333" width="5.7109375" style="47" bestFit="1" customWidth="1"/>
    <col min="3334" max="3335" width="4.85546875" style="47" bestFit="1" customWidth="1"/>
    <col min="3336" max="3336" width="6.5703125" style="47" bestFit="1" customWidth="1"/>
    <col min="3337" max="3338" width="35.5703125" style="47" customWidth="1"/>
    <col min="3339" max="3339" width="12.7109375" style="47" bestFit="1" customWidth="1"/>
    <col min="3340" max="3340" width="20.85546875" style="47" customWidth="1"/>
    <col min="3341" max="3341" width="10.85546875" style="47" customWidth="1"/>
    <col min="3342" max="3342" width="12.7109375" style="47" bestFit="1" customWidth="1"/>
    <col min="3343" max="3343" width="8.140625" style="47" bestFit="1" customWidth="1"/>
    <col min="3344" max="3344" width="6.28515625" style="47" bestFit="1" customWidth="1"/>
    <col min="3345" max="3584" width="11.42578125" style="47"/>
    <col min="3585" max="3585" width="7" style="47" bestFit="1" customWidth="1"/>
    <col min="3586" max="3586" width="5.5703125" style="47" bestFit="1" customWidth="1"/>
    <col min="3587" max="3587" width="4.7109375" style="47" bestFit="1" customWidth="1"/>
    <col min="3588" max="3589" width="5.7109375" style="47" bestFit="1" customWidth="1"/>
    <col min="3590" max="3591" width="4.85546875" style="47" bestFit="1" customWidth="1"/>
    <col min="3592" max="3592" width="6.5703125" style="47" bestFit="1" customWidth="1"/>
    <col min="3593" max="3594" width="35.5703125" style="47" customWidth="1"/>
    <col min="3595" max="3595" width="12.7109375" style="47" bestFit="1" customWidth="1"/>
    <col min="3596" max="3596" width="20.85546875" style="47" customWidth="1"/>
    <col min="3597" max="3597" width="10.85546875" style="47" customWidth="1"/>
    <col min="3598" max="3598" width="12.7109375" style="47" bestFit="1" customWidth="1"/>
    <col min="3599" max="3599" width="8.140625" style="47" bestFit="1" customWidth="1"/>
    <col min="3600" max="3600" width="6.28515625" style="47" bestFit="1" customWidth="1"/>
    <col min="3601" max="3840" width="11.42578125" style="47"/>
    <col min="3841" max="3841" width="7" style="47" bestFit="1" customWidth="1"/>
    <col min="3842" max="3842" width="5.5703125" style="47" bestFit="1" customWidth="1"/>
    <col min="3843" max="3843" width="4.7109375" style="47" bestFit="1" customWidth="1"/>
    <col min="3844" max="3845" width="5.7109375" style="47" bestFit="1" customWidth="1"/>
    <col min="3846" max="3847" width="4.85546875" style="47" bestFit="1" customWidth="1"/>
    <col min="3848" max="3848" width="6.5703125" style="47" bestFit="1" customWidth="1"/>
    <col min="3849" max="3850" width="35.5703125" style="47" customWidth="1"/>
    <col min="3851" max="3851" width="12.7109375" style="47" bestFit="1" customWidth="1"/>
    <col min="3852" max="3852" width="20.85546875" style="47" customWidth="1"/>
    <col min="3853" max="3853" width="10.85546875" style="47" customWidth="1"/>
    <col min="3854" max="3854" width="12.7109375" style="47" bestFit="1" customWidth="1"/>
    <col min="3855" max="3855" width="8.140625" style="47" bestFit="1" customWidth="1"/>
    <col min="3856" max="3856" width="6.28515625" style="47" bestFit="1" customWidth="1"/>
    <col min="3857" max="4096" width="11.42578125" style="47"/>
    <col min="4097" max="4097" width="7" style="47" bestFit="1" customWidth="1"/>
    <col min="4098" max="4098" width="5.5703125" style="47" bestFit="1" customWidth="1"/>
    <col min="4099" max="4099" width="4.7109375" style="47" bestFit="1" customWidth="1"/>
    <col min="4100" max="4101" width="5.7109375" style="47" bestFit="1" customWidth="1"/>
    <col min="4102" max="4103" width="4.85546875" style="47" bestFit="1" customWidth="1"/>
    <col min="4104" max="4104" width="6.5703125" style="47" bestFit="1" customWidth="1"/>
    <col min="4105" max="4106" width="35.5703125" style="47" customWidth="1"/>
    <col min="4107" max="4107" width="12.7109375" style="47" bestFit="1" customWidth="1"/>
    <col min="4108" max="4108" width="20.85546875" style="47" customWidth="1"/>
    <col min="4109" max="4109" width="10.85546875" style="47" customWidth="1"/>
    <col min="4110" max="4110" width="12.7109375" style="47" bestFit="1" customWidth="1"/>
    <col min="4111" max="4111" width="8.140625" style="47" bestFit="1" customWidth="1"/>
    <col min="4112" max="4112" width="6.28515625" style="47" bestFit="1" customWidth="1"/>
    <col min="4113" max="4352" width="11.42578125" style="47"/>
    <col min="4353" max="4353" width="7" style="47" bestFit="1" customWidth="1"/>
    <col min="4354" max="4354" width="5.5703125" style="47" bestFit="1" customWidth="1"/>
    <col min="4355" max="4355" width="4.7109375" style="47" bestFit="1" customWidth="1"/>
    <col min="4356" max="4357" width="5.7109375" style="47" bestFit="1" customWidth="1"/>
    <col min="4358" max="4359" width="4.85546875" style="47" bestFit="1" customWidth="1"/>
    <col min="4360" max="4360" width="6.5703125" style="47" bestFit="1" customWidth="1"/>
    <col min="4361" max="4362" width="35.5703125" style="47" customWidth="1"/>
    <col min="4363" max="4363" width="12.7109375" style="47" bestFit="1" customWidth="1"/>
    <col min="4364" max="4364" width="20.85546875" style="47" customWidth="1"/>
    <col min="4365" max="4365" width="10.85546875" style="47" customWidth="1"/>
    <col min="4366" max="4366" width="12.7109375" style="47" bestFit="1" customWidth="1"/>
    <col min="4367" max="4367" width="8.140625" style="47" bestFit="1" customWidth="1"/>
    <col min="4368" max="4368" width="6.28515625" style="47" bestFit="1" customWidth="1"/>
    <col min="4369" max="4608" width="11.42578125" style="47"/>
    <col min="4609" max="4609" width="7" style="47" bestFit="1" customWidth="1"/>
    <col min="4610" max="4610" width="5.5703125" style="47" bestFit="1" customWidth="1"/>
    <col min="4611" max="4611" width="4.7109375" style="47" bestFit="1" customWidth="1"/>
    <col min="4612" max="4613" width="5.7109375" style="47" bestFit="1" customWidth="1"/>
    <col min="4614" max="4615" width="4.85546875" style="47" bestFit="1" customWidth="1"/>
    <col min="4616" max="4616" width="6.5703125" style="47" bestFit="1" customWidth="1"/>
    <col min="4617" max="4618" width="35.5703125" style="47" customWidth="1"/>
    <col min="4619" max="4619" width="12.7109375" style="47" bestFit="1" customWidth="1"/>
    <col min="4620" max="4620" width="20.85546875" style="47" customWidth="1"/>
    <col min="4621" max="4621" width="10.85546875" style="47" customWidth="1"/>
    <col min="4622" max="4622" width="12.7109375" style="47" bestFit="1" customWidth="1"/>
    <col min="4623" max="4623" width="8.140625" style="47" bestFit="1" customWidth="1"/>
    <col min="4624" max="4624" width="6.28515625" style="47" bestFit="1" customWidth="1"/>
    <col min="4625" max="4864" width="11.42578125" style="47"/>
    <col min="4865" max="4865" width="7" style="47" bestFit="1" customWidth="1"/>
    <col min="4866" max="4866" width="5.5703125" style="47" bestFit="1" customWidth="1"/>
    <col min="4867" max="4867" width="4.7109375" style="47" bestFit="1" customWidth="1"/>
    <col min="4868" max="4869" width="5.7109375" style="47" bestFit="1" customWidth="1"/>
    <col min="4870" max="4871" width="4.85546875" style="47" bestFit="1" customWidth="1"/>
    <col min="4872" max="4872" width="6.5703125" style="47" bestFit="1" customWidth="1"/>
    <col min="4873" max="4874" width="35.5703125" style="47" customWidth="1"/>
    <col min="4875" max="4875" width="12.7109375" style="47" bestFit="1" customWidth="1"/>
    <col min="4876" max="4876" width="20.85546875" style="47" customWidth="1"/>
    <col min="4877" max="4877" width="10.85546875" style="47" customWidth="1"/>
    <col min="4878" max="4878" width="12.7109375" style="47" bestFit="1" customWidth="1"/>
    <col min="4879" max="4879" width="8.140625" style="47" bestFit="1" customWidth="1"/>
    <col min="4880" max="4880" width="6.28515625" style="47" bestFit="1" customWidth="1"/>
    <col min="4881" max="5120" width="11.42578125" style="47"/>
    <col min="5121" max="5121" width="7" style="47" bestFit="1" customWidth="1"/>
    <col min="5122" max="5122" width="5.5703125" style="47" bestFit="1" customWidth="1"/>
    <col min="5123" max="5123" width="4.7109375" style="47" bestFit="1" customWidth="1"/>
    <col min="5124" max="5125" width="5.7109375" style="47" bestFit="1" customWidth="1"/>
    <col min="5126" max="5127" width="4.85546875" style="47" bestFit="1" customWidth="1"/>
    <col min="5128" max="5128" width="6.5703125" style="47" bestFit="1" customWidth="1"/>
    <col min="5129" max="5130" width="35.5703125" style="47" customWidth="1"/>
    <col min="5131" max="5131" width="12.7109375" style="47" bestFit="1" customWidth="1"/>
    <col min="5132" max="5132" width="20.85546875" style="47" customWidth="1"/>
    <col min="5133" max="5133" width="10.85546875" style="47" customWidth="1"/>
    <col min="5134" max="5134" width="12.7109375" style="47" bestFit="1" customWidth="1"/>
    <col min="5135" max="5135" width="8.140625" style="47" bestFit="1" customWidth="1"/>
    <col min="5136" max="5136" width="6.28515625" style="47" bestFit="1" customWidth="1"/>
    <col min="5137" max="5376" width="11.42578125" style="47"/>
    <col min="5377" max="5377" width="7" style="47" bestFit="1" customWidth="1"/>
    <col min="5378" max="5378" width="5.5703125" style="47" bestFit="1" customWidth="1"/>
    <col min="5379" max="5379" width="4.7109375" style="47" bestFit="1" customWidth="1"/>
    <col min="5380" max="5381" width="5.7109375" style="47" bestFit="1" customWidth="1"/>
    <col min="5382" max="5383" width="4.85546875" style="47" bestFit="1" customWidth="1"/>
    <col min="5384" max="5384" width="6.5703125" style="47" bestFit="1" customWidth="1"/>
    <col min="5385" max="5386" width="35.5703125" style="47" customWidth="1"/>
    <col min="5387" max="5387" width="12.7109375" style="47" bestFit="1" customWidth="1"/>
    <col min="5388" max="5388" width="20.85546875" style="47" customWidth="1"/>
    <col min="5389" max="5389" width="10.85546875" style="47" customWidth="1"/>
    <col min="5390" max="5390" width="12.7109375" style="47" bestFit="1" customWidth="1"/>
    <col min="5391" max="5391" width="8.140625" style="47" bestFit="1" customWidth="1"/>
    <col min="5392" max="5392" width="6.28515625" style="47" bestFit="1" customWidth="1"/>
    <col min="5393" max="5632" width="11.42578125" style="47"/>
    <col min="5633" max="5633" width="7" style="47" bestFit="1" customWidth="1"/>
    <col min="5634" max="5634" width="5.5703125" style="47" bestFit="1" customWidth="1"/>
    <col min="5635" max="5635" width="4.7109375" style="47" bestFit="1" customWidth="1"/>
    <col min="5636" max="5637" width="5.7109375" style="47" bestFit="1" customWidth="1"/>
    <col min="5638" max="5639" width="4.85546875" style="47" bestFit="1" customWidth="1"/>
    <col min="5640" max="5640" width="6.5703125" style="47" bestFit="1" customWidth="1"/>
    <col min="5641" max="5642" width="35.5703125" style="47" customWidth="1"/>
    <col min="5643" max="5643" width="12.7109375" style="47" bestFit="1" customWidth="1"/>
    <col min="5644" max="5644" width="20.85546875" style="47" customWidth="1"/>
    <col min="5645" max="5645" width="10.85546875" style="47" customWidth="1"/>
    <col min="5646" max="5646" width="12.7109375" style="47" bestFit="1" customWidth="1"/>
    <col min="5647" max="5647" width="8.140625" style="47" bestFit="1" customWidth="1"/>
    <col min="5648" max="5648" width="6.28515625" style="47" bestFit="1" customWidth="1"/>
    <col min="5649" max="5888" width="11.42578125" style="47"/>
    <col min="5889" max="5889" width="7" style="47" bestFit="1" customWidth="1"/>
    <col min="5890" max="5890" width="5.5703125" style="47" bestFit="1" customWidth="1"/>
    <col min="5891" max="5891" width="4.7109375" style="47" bestFit="1" customWidth="1"/>
    <col min="5892" max="5893" width="5.7109375" style="47" bestFit="1" customWidth="1"/>
    <col min="5894" max="5895" width="4.85546875" style="47" bestFit="1" customWidth="1"/>
    <col min="5896" max="5896" width="6.5703125" style="47" bestFit="1" customWidth="1"/>
    <col min="5897" max="5898" width="35.5703125" style="47" customWidth="1"/>
    <col min="5899" max="5899" width="12.7109375" style="47" bestFit="1" customWidth="1"/>
    <col min="5900" max="5900" width="20.85546875" style="47" customWidth="1"/>
    <col min="5901" max="5901" width="10.85546875" style="47" customWidth="1"/>
    <col min="5902" max="5902" width="12.7109375" style="47" bestFit="1" customWidth="1"/>
    <col min="5903" max="5903" width="8.140625" style="47" bestFit="1" customWidth="1"/>
    <col min="5904" max="5904" width="6.28515625" style="47" bestFit="1" customWidth="1"/>
    <col min="5905" max="6144" width="11.42578125" style="47"/>
    <col min="6145" max="6145" width="7" style="47" bestFit="1" customWidth="1"/>
    <col min="6146" max="6146" width="5.5703125" style="47" bestFit="1" customWidth="1"/>
    <col min="6147" max="6147" width="4.7109375" style="47" bestFit="1" customWidth="1"/>
    <col min="6148" max="6149" width="5.7109375" style="47" bestFit="1" customWidth="1"/>
    <col min="6150" max="6151" width="4.85546875" style="47" bestFit="1" customWidth="1"/>
    <col min="6152" max="6152" width="6.5703125" style="47" bestFit="1" customWidth="1"/>
    <col min="6153" max="6154" width="35.5703125" style="47" customWidth="1"/>
    <col min="6155" max="6155" width="12.7109375" style="47" bestFit="1" customWidth="1"/>
    <col min="6156" max="6156" width="20.85546875" style="47" customWidth="1"/>
    <col min="6157" max="6157" width="10.85546875" style="47" customWidth="1"/>
    <col min="6158" max="6158" width="12.7109375" style="47" bestFit="1" customWidth="1"/>
    <col min="6159" max="6159" width="8.140625" style="47" bestFit="1" customWidth="1"/>
    <col min="6160" max="6160" width="6.28515625" style="47" bestFit="1" customWidth="1"/>
    <col min="6161" max="6400" width="11.42578125" style="47"/>
    <col min="6401" max="6401" width="7" style="47" bestFit="1" customWidth="1"/>
    <col min="6402" max="6402" width="5.5703125" style="47" bestFit="1" customWidth="1"/>
    <col min="6403" max="6403" width="4.7109375" style="47" bestFit="1" customWidth="1"/>
    <col min="6404" max="6405" width="5.7109375" style="47" bestFit="1" customWidth="1"/>
    <col min="6406" max="6407" width="4.85546875" style="47" bestFit="1" customWidth="1"/>
    <col min="6408" max="6408" width="6.5703125" style="47" bestFit="1" customWidth="1"/>
    <col min="6409" max="6410" width="35.5703125" style="47" customWidth="1"/>
    <col min="6411" max="6411" width="12.7109375" style="47" bestFit="1" customWidth="1"/>
    <col min="6412" max="6412" width="20.85546875" style="47" customWidth="1"/>
    <col min="6413" max="6413" width="10.85546875" style="47" customWidth="1"/>
    <col min="6414" max="6414" width="12.7109375" style="47" bestFit="1" customWidth="1"/>
    <col min="6415" max="6415" width="8.140625" style="47" bestFit="1" customWidth="1"/>
    <col min="6416" max="6416" width="6.28515625" style="47" bestFit="1" customWidth="1"/>
    <col min="6417" max="6656" width="11.42578125" style="47"/>
    <col min="6657" max="6657" width="7" style="47" bestFit="1" customWidth="1"/>
    <col min="6658" max="6658" width="5.5703125" style="47" bestFit="1" customWidth="1"/>
    <col min="6659" max="6659" width="4.7109375" style="47" bestFit="1" customWidth="1"/>
    <col min="6660" max="6661" width="5.7109375" style="47" bestFit="1" customWidth="1"/>
    <col min="6662" max="6663" width="4.85546875" style="47" bestFit="1" customWidth="1"/>
    <col min="6664" max="6664" width="6.5703125" style="47" bestFit="1" customWidth="1"/>
    <col min="6665" max="6666" width="35.5703125" style="47" customWidth="1"/>
    <col min="6667" max="6667" width="12.7109375" style="47" bestFit="1" customWidth="1"/>
    <col min="6668" max="6668" width="20.85546875" style="47" customWidth="1"/>
    <col min="6669" max="6669" width="10.85546875" style="47" customWidth="1"/>
    <col min="6670" max="6670" width="12.7109375" style="47" bestFit="1" customWidth="1"/>
    <col min="6671" max="6671" width="8.140625" style="47" bestFit="1" customWidth="1"/>
    <col min="6672" max="6672" width="6.28515625" style="47" bestFit="1" customWidth="1"/>
    <col min="6673" max="6912" width="11.42578125" style="47"/>
    <col min="6913" max="6913" width="7" style="47" bestFit="1" customWidth="1"/>
    <col min="6914" max="6914" width="5.5703125" style="47" bestFit="1" customWidth="1"/>
    <col min="6915" max="6915" width="4.7109375" style="47" bestFit="1" customWidth="1"/>
    <col min="6916" max="6917" width="5.7109375" style="47" bestFit="1" customWidth="1"/>
    <col min="6918" max="6919" width="4.85546875" style="47" bestFit="1" customWidth="1"/>
    <col min="6920" max="6920" width="6.5703125" style="47" bestFit="1" customWidth="1"/>
    <col min="6921" max="6922" width="35.5703125" style="47" customWidth="1"/>
    <col min="6923" max="6923" width="12.7109375" style="47" bestFit="1" customWidth="1"/>
    <col min="6924" max="6924" width="20.85546875" style="47" customWidth="1"/>
    <col min="6925" max="6925" width="10.85546875" style="47" customWidth="1"/>
    <col min="6926" max="6926" width="12.7109375" style="47" bestFit="1" customWidth="1"/>
    <col min="6927" max="6927" width="8.140625" style="47" bestFit="1" customWidth="1"/>
    <col min="6928" max="6928" width="6.28515625" style="47" bestFit="1" customWidth="1"/>
    <col min="6929" max="7168" width="11.42578125" style="47"/>
    <col min="7169" max="7169" width="7" style="47" bestFit="1" customWidth="1"/>
    <col min="7170" max="7170" width="5.5703125" style="47" bestFit="1" customWidth="1"/>
    <col min="7171" max="7171" width="4.7109375" style="47" bestFit="1" customWidth="1"/>
    <col min="7172" max="7173" width="5.7109375" style="47" bestFit="1" customWidth="1"/>
    <col min="7174" max="7175" width="4.85546875" style="47" bestFit="1" customWidth="1"/>
    <col min="7176" max="7176" width="6.5703125" style="47" bestFit="1" customWidth="1"/>
    <col min="7177" max="7178" width="35.5703125" style="47" customWidth="1"/>
    <col min="7179" max="7179" width="12.7109375" style="47" bestFit="1" customWidth="1"/>
    <col min="7180" max="7180" width="20.85546875" style="47" customWidth="1"/>
    <col min="7181" max="7181" width="10.85546875" style="47" customWidth="1"/>
    <col min="7182" max="7182" width="12.7109375" style="47" bestFit="1" customWidth="1"/>
    <col min="7183" max="7183" width="8.140625" style="47" bestFit="1" customWidth="1"/>
    <col min="7184" max="7184" width="6.28515625" style="47" bestFit="1" customWidth="1"/>
    <col min="7185" max="7424" width="11.42578125" style="47"/>
    <col min="7425" max="7425" width="7" style="47" bestFit="1" customWidth="1"/>
    <col min="7426" max="7426" width="5.5703125" style="47" bestFit="1" customWidth="1"/>
    <col min="7427" max="7427" width="4.7109375" style="47" bestFit="1" customWidth="1"/>
    <col min="7428" max="7429" width="5.7109375" style="47" bestFit="1" customWidth="1"/>
    <col min="7430" max="7431" width="4.85546875" style="47" bestFit="1" customWidth="1"/>
    <col min="7432" max="7432" width="6.5703125" style="47" bestFit="1" customWidth="1"/>
    <col min="7433" max="7434" width="35.5703125" style="47" customWidth="1"/>
    <col min="7435" max="7435" width="12.7109375" style="47" bestFit="1" customWidth="1"/>
    <col min="7436" max="7436" width="20.85546875" style="47" customWidth="1"/>
    <col min="7437" max="7437" width="10.85546875" style="47" customWidth="1"/>
    <col min="7438" max="7438" width="12.7109375" style="47" bestFit="1" customWidth="1"/>
    <col min="7439" max="7439" width="8.140625" style="47" bestFit="1" customWidth="1"/>
    <col min="7440" max="7440" width="6.28515625" style="47" bestFit="1" customWidth="1"/>
    <col min="7441" max="7680" width="11.42578125" style="47"/>
    <col min="7681" max="7681" width="7" style="47" bestFit="1" customWidth="1"/>
    <col min="7682" max="7682" width="5.5703125" style="47" bestFit="1" customWidth="1"/>
    <col min="7683" max="7683" width="4.7109375" style="47" bestFit="1" customWidth="1"/>
    <col min="7684" max="7685" width="5.7109375" style="47" bestFit="1" customWidth="1"/>
    <col min="7686" max="7687" width="4.85546875" style="47" bestFit="1" customWidth="1"/>
    <col min="7688" max="7688" width="6.5703125" style="47" bestFit="1" customWidth="1"/>
    <col min="7689" max="7690" width="35.5703125" style="47" customWidth="1"/>
    <col min="7691" max="7691" width="12.7109375" style="47" bestFit="1" customWidth="1"/>
    <col min="7692" max="7692" width="20.85546875" style="47" customWidth="1"/>
    <col min="7693" max="7693" width="10.85546875" style="47" customWidth="1"/>
    <col min="7694" max="7694" width="12.7109375" style="47" bestFit="1" customWidth="1"/>
    <col min="7695" max="7695" width="8.140625" style="47" bestFit="1" customWidth="1"/>
    <col min="7696" max="7696" width="6.28515625" style="47" bestFit="1" customWidth="1"/>
    <col min="7697" max="7936" width="11.42578125" style="47"/>
    <col min="7937" max="7937" width="7" style="47" bestFit="1" customWidth="1"/>
    <col min="7938" max="7938" width="5.5703125" style="47" bestFit="1" customWidth="1"/>
    <col min="7939" max="7939" width="4.7109375" style="47" bestFit="1" customWidth="1"/>
    <col min="7940" max="7941" width="5.7109375" style="47" bestFit="1" customWidth="1"/>
    <col min="7942" max="7943" width="4.85546875" style="47" bestFit="1" customWidth="1"/>
    <col min="7944" max="7944" width="6.5703125" style="47" bestFit="1" customWidth="1"/>
    <col min="7945" max="7946" width="35.5703125" style="47" customWidth="1"/>
    <col min="7947" max="7947" width="12.7109375" style="47" bestFit="1" customWidth="1"/>
    <col min="7948" max="7948" width="20.85546875" style="47" customWidth="1"/>
    <col min="7949" max="7949" width="10.85546875" style="47" customWidth="1"/>
    <col min="7950" max="7950" width="12.7109375" style="47" bestFit="1" customWidth="1"/>
    <col min="7951" max="7951" width="8.140625" style="47" bestFit="1" customWidth="1"/>
    <col min="7952" max="7952" width="6.28515625" style="47" bestFit="1" customWidth="1"/>
    <col min="7953" max="8192" width="11.42578125" style="47"/>
    <col min="8193" max="8193" width="7" style="47" bestFit="1" customWidth="1"/>
    <col min="8194" max="8194" width="5.5703125" style="47" bestFit="1" customWidth="1"/>
    <col min="8195" max="8195" width="4.7109375" style="47" bestFit="1" customWidth="1"/>
    <col min="8196" max="8197" width="5.7109375" style="47" bestFit="1" customWidth="1"/>
    <col min="8198" max="8199" width="4.85546875" style="47" bestFit="1" customWidth="1"/>
    <col min="8200" max="8200" width="6.5703125" style="47" bestFit="1" customWidth="1"/>
    <col min="8201" max="8202" width="35.5703125" style="47" customWidth="1"/>
    <col min="8203" max="8203" width="12.7109375" style="47" bestFit="1" customWidth="1"/>
    <col min="8204" max="8204" width="20.85546875" style="47" customWidth="1"/>
    <col min="8205" max="8205" width="10.85546875" style="47" customWidth="1"/>
    <col min="8206" max="8206" width="12.7109375" style="47" bestFit="1" customWidth="1"/>
    <col min="8207" max="8207" width="8.140625" style="47" bestFit="1" customWidth="1"/>
    <col min="8208" max="8208" width="6.28515625" style="47" bestFit="1" customWidth="1"/>
    <col min="8209" max="8448" width="11.42578125" style="47"/>
    <col min="8449" max="8449" width="7" style="47" bestFit="1" customWidth="1"/>
    <col min="8450" max="8450" width="5.5703125" style="47" bestFit="1" customWidth="1"/>
    <col min="8451" max="8451" width="4.7109375" style="47" bestFit="1" customWidth="1"/>
    <col min="8452" max="8453" width="5.7109375" style="47" bestFit="1" customWidth="1"/>
    <col min="8454" max="8455" width="4.85546875" style="47" bestFit="1" customWidth="1"/>
    <col min="8456" max="8456" width="6.5703125" style="47" bestFit="1" customWidth="1"/>
    <col min="8457" max="8458" width="35.5703125" style="47" customWidth="1"/>
    <col min="8459" max="8459" width="12.7109375" style="47" bestFit="1" customWidth="1"/>
    <col min="8460" max="8460" width="20.85546875" style="47" customWidth="1"/>
    <col min="8461" max="8461" width="10.85546875" style="47" customWidth="1"/>
    <col min="8462" max="8462" width="12.7109375" style="47" bestFit="1" customWidth="1"/>
    <col min="8463" max="8463" width="8.140625" style="47" bestFit="1" customWidth="1"/>
    <col min="8464" max="8464" width="6.28515625" style="47" bestFit="1" customWidth="1"/>
    <col min="8465" max="8704" width="11.42578125" style="47"/>
    <col min="8705" max="8705" width="7" style="47" bestFit="1" customWidth="1"/>
    <col min="8706" max="8706" width="5.5703125" style="47" bestFit="1" customWidth="1"/>
    <col min="8707" max="8707" width="4.7109375" style="47" bestFit="1" customWidth="1"/>
    <col min="8708" max="8709" width="5.7109375" style="47" bestFit="1" customWidth="1"/>
    <col min="8710" max="8711" width="4.85546875" style="47" bestFit="1" customWidth="1"/>
    <col min="8712" max="8712" width="6.5703125" style="47" bestFit="1" customWidth="1"/>
    <col min="8713" max="8714" width="35.5703125" style="47" customWidth="1"/>
    <col min="8715" max="8715" width="12.7109375" style="47" bestFit="1" customWidth="1"/>
    <col min="8716" max="8716" width="20.85546875" style="47" customWidth="1"/>
    <col min="8717" max="8717" width="10.85546875" style="47" customWidth="1"/>
    <col min="8718" max="8718" width="12.7109375" style="47" bestFit="1" customWidth="1"/>
    <col min="8719" max="8719" width="8.140625" style="47" bestFit="1" customWidth="1"/>
    <col min="8720" max="8720" width="6.28515625" style="47" bestFit="1" customWidth="1"/>
    <col min="8721" max="8960" width="11.42578125" style="47"/>
    <col min="8961" max="8961" width="7" style="47" bestFit="1" customWidth="1"/>
    <col min="8962" max="8962" width="5.5703125" style="47" bestFit="1" customWidth="1"/>
    <col min="8963" max="8963" width="4.7109375" style="47" bestFit="1" customWidth="1"/>
    <col min="8964" max="8965" width="5.7109375" style="47" bestFit="1" customWidth="1"/>
    <col min="8966" max="8967" width="4.85546875" style="47" bestFit="1" customWidth="1"/>
    <col min="8968" max="8968" width="6.5703125" style="47" bestFit="1" customWidth="1"/>
    <col min="8969" max="8970" width="35.5703125" style="47" customWidth="1"/>
    <col min="8971" max="8971" width="12.7109375" style="47" bestFit="1" customWidth="1"/>
    <col min="8972" max="8972" width="20.85546875" style="47" customWidth="1"/>
    <col min="8973" max="8973" width="10.85546875" style="47" customWidth="1"/>
    <col min="8974" max="8974" width="12.7109375" style="47" bestFit="1" customWidth="1"/>
    <col min="8975" max="8975" width="8.140625" style="47" bestFit="1" customWidth="1"/>
    <col min="8976" max="8976" width="6.28515625" style="47" bestFit="1" customWidth="1"/>
    <col min="8977" max="9216" width="11.42578125" style="47"/>
    <col min="9217" max="9217" width="7" style="47" bestFit="1" customWidth="1"/>
    <col min="9218" max="9218" width="5.5703125" style="47" bestFit="1" customWidth="1"/>
    <col min="9219" max="9219" width="4.7109375" style="47" bestFit="1" customWidth="1"/>
    <col min="9220" max="9221" width="5.7109375" style="47" bestFit="1" customWidth="1"/>
    <col min="9222" max="9223" width="4.85546875" style="47" bestFit="1" customWidth="1"/>
    <col min="9224" max="9224" width="6.5703125" style="47" bestFit="1" customWidth="1"/>
    <col min="9225" max="9226" width="35.5703125" style="47" customWidth="1"/>
    <col min="9227" max="9227" width="12.7109375" style="47" bestFit="1" customWidth="1"/>
    <col min="9228" max="9228" width="20.85546875" style="47" customWidth="1"/>
    <col min="9229" max="9229" width="10.85546875" style="47" customWidth="1"/>
    <col min="9230" max="9230" width="12.7109375" style="47" bestFit="1" customWidth="1"/>
    <col min="9231" max="9231" width="8.140625" style="47" bestFit="1" customWidth="1"/>
    <col min="9232" max="9232" width="6.28515625" style="47" bestFit="1" customWidth="1"/>
    <col min="9233" max="9472" width="11.42578125" style="47"/>
    <col min="9473" max="9473" width="7" style="47" bestFit="1" customWidth="1"/>
    <col min="9474" max="9474" width="5.5703125" style="47" bestFit="1" customWidth="1"/>
    <col min="9475" max="9475" width="4.7109375" style="47" bestFit="1" customWidth="1"/>
    <col min="9476" max="9477" width="5.7109375" style="47" bestFit="1" customWidth="1"/>
    <col min="9478" max="9479" width="4.85546875" style="47" bestFit="1" customWidth="1"/>
    <col min="9480" max="9480" width="6.5703125" style="47" bestFit="1" customWidth="1"/>
    <col min="9481" max="9482" width="35.5703125" style="47" customWidth="1"/>
    <col min="9483" max="9483" width="12.7109375" style="47" bestFit="1" customWidth="1"/>
    <col min="9484" max="9484" width="20.85546875" style="47" customWidth="1"/>
    <col min="9485" max="9485" width="10.85546875" style="47" customWidth="1"/>
    <col min="9486" max="9486" width="12.7109375" style="47" bestFit="1" customWidth="1"/>
    <col min="9487" max="9487" width="8.140625" style="47" bestFit="1" customWidth="1"/>
    <col min="9488" max="9488" width="6.28515625" style="47" bestFit="1" customWidth="1"/>
    <col min="9489" max="9728" width="11.42578125" style="47"/>
    <col min="9729" max="9729" width="7" style="47" bestFit="1" customWidth="1"/>
    <col min="9730" max="9730" width="5.5703125" style="47" bestFit="1" customWidth="1"/>
    <col min="9731" max="9731" width="4.7109375" style="47" bestFit="1" customWidth="1"/>
    <col min="9732" max="9733" width="5.7109375" style="47" bestFit="1" customWidth="1"/>
    <col min="9734" max="9735" width="4.85546875" style="47" bestFit="1" customWidth="1"/>
    <col min="9736" max="9736" width="6.5703125" style="47" bestFit="1" customWidth="1"/>
    <col min="9737" max="9738" width="35.5703125" style="47" customWidth="1"/>
    <col min="9739" max="9739" width="12.7109375" style="47" bestFit="1" customWidth="1"/>
    <col min="9740" max="9740" width="20.85546875" style="47" customWidth="1"/>
    <col min="9741" max="9741" width="10.85546875" style="47" customWidth="1"/>
    <col min="9742" max="9742" width="12.7109375" style="47" bestFit="1" customWidth="1"/>
    <col min="9743" max="9743" width="8.140625" style="47" bestFit="1" customWidth="1"/>
    <col min="9744" max="9744" width="6.28515625" style="47" bestFit="1" customWidth="1"/>
    <col min="9745" max="9984" width="11.42578125" style="47"/>
    <col min="9985" max="9985" width="7" style="47" bestFit="1" customWidth="1"/>
    <col min="9986" max="9986" width="5.5703125" style="47" bestFit="1" customWidth="1"/>
    <col min="9987" max="9987" width="4.7109375" style="47" bestFit="1" customWidth="1"/>
    <col min="9988" max="9989" width="5.7109375" style="47" bestFit="1" customWidth="1"/>
    <col min="9990" max="9991" width="4.85546875" style="47" bestFit="1" customWidth="1"/>
    <col min="9992" max="9992" width="6.5703125" style="47" bestFit="1" customWidth="1"/>
    <col min="9993" max="9994" width="35.5703125" style="47" customWidth="1"/>
    <col min="9995" max="9995" width="12.7109375" style="47" bestFit="1" customWidth="1"/>
    <col min="9996" max="9996" width="20.85546875" style="47" customWidth="1"/>
    <col min="9997" max="9997" width="10.85546875" style="47" customWidth="1"/>
    <col min="9998" max="9998" width="12.7109375" style="47" bestFit="1" customWidth="1"/>
    <col min="9999" max="9999" width="8.140625" style="47" bestFit="1" customWidth="1"/>
    <col min="10000" max="10000" width="6.28515625" style="47" bestFit="1" customWidth="1"/>
    <col min="10001" max="10240" width="11.42578125" style="47"/>
    <col min="10241" max="10241" width="7" style="47" bestFit="1" customWidth="1"/>
    <col min="10242" max="10242" width="5.5703125" style="47" bestFit="1" customWidth="1"/>
    <col min="10243" max="10243" width="4.7109375" style="47" bestFit="1" customWidth="1"/>
    <col min="10244" max="10245" width="5.7109375" style="47" bestFit="1" customWidth="1"/>
    <col min="10246" max="10247" width="4.85546875" style="47" bestFit="1" customWidth="1"/>
    <col min="10248" max="10248" width="6.5703125" style="47" bestFit="1" customWidth="1"/>
    <col min="10249" max="10250" width="35.5703125" style="47" customWidth="1"/>
    <col min="10251" max="10251" width="12.7109375" style="47" bestFit="1" customWidth="1"/>
    <col min="10252" max="10252" width="20.85546875" style="47" customWidth="1"/>
    <col min="10253" max="10253" width="10.85546875" style="47" customWidth="1"/>
    <col min="10254" max="10254" width="12.7109375" style="47" bestFit="1" customWidth="1"/>
    <col min="10255" max="10255" width="8.140625" style="47" bestFit="1" customWidth="1"/>
    <col min="10256" max="10256" width="6.28515625" style="47" bestFit="1" customWidth="1"/>
    <col min="10257" max="10496" width="11.42578125" style="47"/>
    <col min="10497" max="10497" width="7" style="47" bestFit="1" customWidth="1"/>
    <col min="10498" max="10498" width="5.5703125" style="47" bestFit="1" customWidth="1"/>
    <col min="10499" max="10499" width="4.7109375" style="47" bestFit="1" customWidth="1"/>
    <col min="10500" max="10501" width="5.7109375" style="47" bestFit="1" customWidth="1"/>
    <col min="10502" max="10503" width="4.85546875" style="47" bestFit="1" customWidth="1"/>
    <col min="10504" max="10504" width="6.5703125" style="47" bestFit="1" customWidth="1"/>
    <col min="10505" max="10506" width="35.5703125" style="47" customWidth="1"/>
    <col min="10507" max="10507" width="12.7109375" style="47" bestFit="1" customWidth="1"/>
    <col min="10508" max="10508" width="20.85546875" style="47" customWidth="1"/>
    <col min="10509" max="10509" width="10.85546875" style="47" customWidth="1"/>
    <col min="10510" max="10510" width="12.7109375" style="47" bestFit="1" customWidth="1"/>
    <col min="10511" max="10511" width="8.140625" style="47" bestFit="1" customWidth="1"/>
    <col min="10512" max="10512" width="6.28515625" style="47" bestFit="1" customWidth="1"/>
    <col min="10513" max="10752" width="11.42578125" style="47"/>
    <col min="10753" max="10753" width="7" style="47" bestFit="1" customWidth="1"/>
    <col min="10754" max="10754" width="5.5703125" style="47" bestFit="1" customWidth="1"/>
    <col min="10755" max="10755" width="4.7109375" style="47" bestFit="1" customWidth="1"/>
    <col min="10756" max="10757" width="5.7109375" style="47" bestFit="1" customWidth="1"/>
    <col min="10758" max="10759" width="4.85546875" style="47" bestFit="1" customWidth="1"/>
    <col min="10760" max="10760" width="6.5703125" style="47" bestFit="1" customWidth="1"/>
    <col min="10761" max="10762" width="35.5703125" style="47" customWidth="1"/>
    <col min="10763" max="10763" width="12.7109375" style="47" bestFit="1" customWidth="1"/>
    <col min="10764" max="10764" width="20.85546875" style="47" customWidth="1"/>
    <col min="10765" max="10765" width="10.85546875" style="47" customWidth="1"/>
    <col min="10766" max="10766" width="12.7109375" style="47" bestFit="1" customWidth="1"/>
    <col min="10767" max="10767" width="8.140625" style="47" bestFit="1" customWidth="1"/>
    <col min="10768" max="10768" width="6.28515625" style="47" bestFit="1" customWidth="1"/>
    <col min="10769" max="11008" width="11.42578125" style="47"/>
    <col min="11009" max="11009" width="7" style="47" bestFit="1" customWidth="1"/>
    <col min="11010" max="11010" width="5.5703125" style="47" bestFit="1" customWidth="1"/>
    <col min="11011" max="11011" width="4.7109375" style="47" bestFit="1" customWidth="1"/>
    <col min="11012" max="11013" width="5.7109375" style="47" bestFit="1" customWidth="1"/>
    <col min="11014" max="11015" width="4.85546875" style="47" bestFit="1" customWidth="1"/>
    <col min="11016" max="11016" width="6.5703125" style="47" bestFit="1" customWidth="1"/>
    <col min="11017" max="11018" width="35.5703125" style="47" customWidth="1"/>
    <col min="11019" max="11019" width="12.7109375" style="47" bestFit="1" customWidth="1"/>
    <col min="11020" max="11020" width="20.85546875" style="47" customWidth="1"/>
    <col min="11021" max="11021" width="10.85546875" style="47" customWidth="1"/>
    <col min="11022" max="11022" width="12.7109375" style="47" bestFit="1" customWidth="1"/>
    <col min="11023" max="11023" width="8.140625" style="47" bestFit="1" customWidth="1"/>
    <col min="11024" max="11024" width="6.28515625" style="47" bestFit="1" customWidth="1"/>
    <col min="11025" max="11264" width="11.42578125" style="47"/>
    <col min="11265" max="11265" width="7" style="47" bestFit="1" customWidth="1"/>
    <col min="11266" max="11266" width="5.5703125" style="47" bestFit="1" customWidth="1"/>
    <col min="11267" max="11267" width="4.7109375" style="47" bestFit="1" customWidth="1"/>
    <col min="11268" max="11269" width="5.7109375" style="47" bestFit="1" customWidth="1"/>
    <col min="11270" max="11271" width="4.85546875" style="47" bestFit="1" customWidth="1"/>
    <col min="11272" max="11272" width="6.5703125" style="47" bestFit="1" customWidth="1"/>
    <col min="11273" max="11274" width="35.5703125" style="47" customWidth="1"/>
    <col min="11275" max="11275" width="12.7109375" style="47" bestFit="1" customWidth="1"/>
    <col min="11276" max="11276" width="20.85546875" style="47" customWidth="1"/>
    <col min="11277" max="11277" width="10.85546875" style="47" customWidth="1"/>
    <col min="11278" max="11278" width="12.7109375" style="47" bestFit="1" customWidth="1"/>
    <col min="11279" max="11279" width="8.140625" style="47" bestFit="1" customWidth="1"/>
    <col min="11280" max="11280" width="6.28515625" style="47" bestFit="1" customWidth="1"/>
    <col min="11281" max="11520" width="11.42578125" style="47"/>
    <col min="11521" max="11521" width="7" style="47" bestFit="1" customWidth="1"/>
    <col min="11522" max="11522" width="5.5703125" style="47" bestFit="1" customWidth="1"/>
    <col min="11523" max="11523" width="4.7109375" style="47" bestFit="1" customWidth="1"/>
    <col min="11524" max="11525" width="5.7109375" style="47" bestFit="1" customWidth="1"/>
    <col min="11526" max="11527" width="4.85546875" style="47" bestFit="1" customWidth="1"/>
    <col min="11528" max="11528" width="6.5703125" style="47" bestFit="1" customWidth="1"/>
    <col min="11529" max="11530" width="35.5703125" style="47" customWidth="1"/>
    <col min="11531" max="11531" width="12.7109375" style="47" bestFit="1" customWidth="1"/>
    <col min="11532" max="11532" width="20.85546875" style="47" customWidth="1"/>
    <col min="11533" max="11533" width="10.85546875" style="47" customWidth="1"/>
    <col min="11534" max="11534" width="12.7109375" style="47" bestFit="1" customWidth="1"/>
    <col min="11535" max="11535" width="8.140625" style="47" bestFit="1" customWidth="1"/>
    <col min="11536" max="11536" width="6.28515625" style="47" bestFit="1" customWidth="1"/>
    <col min="11537" max="11776" width="11.42578125" style="47"/>
    <col min="11777" max="11777" width="7" style="47" bestFit="1" customWidth="1"/>
    <col min="11778" max="11778" width="5.5703125" style="47" bestFit="1" customWidth="1"/>
    <col min="11779" max="11779" width="4.7109375" style="47" bestFit="1" customWidth="1"/>
    <col min="11780" max="11781" width="5.7109375" style="47" bestFit="1" customWidth="1"/>
    <col min="11782" max="11783" width="4.85546875" style="47" bestFit="1" customWidth="1"/>
    <col min="11784" max="11784" width="6.5703125" style="47" bestFit="1" customWidth="1"/>
    <col min="11785" max="11786" width="35.5703125" style="47" customWidth="1"/>
    <col min="11787" max="11787" width="12.7109375" style="47" bestFit="1" customWidth="1"/>
    <col min="11788" max="11788" width="20.85546875" style="47" customWidth="1"/>
    <col min="11789" max="11789" width="10.85546875" style="47" customWidth="1"/>
    <col min="11790" max="11790" width="12.7109375" style="47" bestFit="1" customWidth="1"/>
    <col min="11791" max="11791" width="8.140625" style="47" bestFit="1" customWidth="1"/>
    <col min="11792" max="11792" width="6.28515625" style="47" bestFit="1" customWidth="1"/>
    <col min="11793" max="12032" width="11.42578125" style="47"/>
    <col min="12033" max="12033" width="7" style="47" bestFit="1" customWidth="1"/>
    <col min="12034" max="12034" width="5.5703125" style="47" bestFit="1" customWidth="1"/>
    <col min="12035" max="12035" width="4.7109375" style="47" bestFit="1" customWidth="1"/>
    <col min="12036" max="12037" width="5.7109375" style="47" bestFit="1" customWidth="1"/>
    <col min="12038" max="12039" width="4.85546875" style="47" bestFit="1" customWidth="1"/>
    <col min="12040" max="12040" width="6.5703125" style="47" bestFit="1" customWidth="1"/>
    <col min="12041" max="12042" width="35.5703125" style="47" customWidth="1"/>
    <col min="12043" max="12043" width="12.7109375" style="47" bestFit="1" customWidth="1"/>
    <col min="12044" max="12044" width="20.85546875" style="47" customWidth="1"/>
    <col min="12045" max="12045" width="10.85546875" style="47" customWidth="1"/>
    <col min="12046" max="12046" width="12.7109375" style="47" bestFit="1" customWidth="1"/>
    <col min="12047" max="12047" width="8.140625" style="47" bestFit="1" customWidth="1"/>
    <col min="12048" max="12048" width="6.28515625" style="47" bestFit="1" customWidth="1"/>
    <col min="12049" max="12288" width="11.42578125" style="47"/>
    <col min="12289" max="12289" width="7" style="47" bestFit="1" customWidth="1"/>
    <col min="12290" max="12290" width="5.5703125" style="47" bestFit="1" customWidth="1"/>
    <col min="12291" max="12291" width="4.7109375" style="47" bestFit="1" customWidth="1"/>
    <col min="12292" max="12293" width="5.7109375" style="47" bestFit="1" customWidth="1"/>
    <col min="12294" max="12295" width="4.85546875" style="47" bestFit="1" customWidth="1"/>
    <col min="12296" max="12296" width="6.5703125" style="47" bestFit="1" customWidth="1"/>
    <col min="12297" max="12298" width="35.5703125" style="47" customWidth="1"/>
    <col min="12299" max="12299" width="12.7109375" style="47" bestFit="1" customWidth="1"/>
    <col min="12300" max="12300" width="20.85546875" style="47" customWidth="1"/>
    <col min="12301" max="12301" width="10.85546875" style="47" customWidth="1"/>
    <col min="12302" max="12302" width="12.7109375" style="47" bestFit="1" customWidth="1"/>
    <col min="12303" max="12303" width="8.140625" style="47" bestFit="1" customWidth="1"/>
    <col min="12304" max="12304" width="6.28515625" style="47" bestFit="1" customWidth="1"/>
    <col min="12305" max="12544" width="11.42578125" style="47"/>
    <col min="12545" max="12545" width="7" style="47" bestFit="1" customWidth="1"/>
    <col min="12546" max="12546" width="5.5703125" style="47" bestFit="1" customWidth="1"/>
    <col min="12547" max="12547" width="4.7109375" style="47" bestFit="1" customWidth="1"/>
    <col min="12548" max="12549" width="5.7109375" style="47" bestFit="1" customWidth="1"/>
    <col min="12550" max="12551" width="4.85546875" style="47" bestFit="1" customWidth="1"/>
    <col min="12552" max="12552" width="6.5703125" style="47" bestFit="1" customWidth="1"/>
    <col min="12553" max="12554" width="35.5703125" style="47" customWidth="1"/>
    <col min="12555" max="12555" width="12.7109375" style="47" bestFit="1" customWidth="1"/>
    <col min="12556" max="12556" width="20.85546875" style="47" customWidth="1"/>
    <col min="12557" max="12557" width="10.85546875" style="47" customWidth="1"/>
    <col min="12558" max="12558" width="12.7109375" style="47" bestFit="1" customWidth="1"/>
    <col min="12559" max="12559" width="8.140625" style="47" bestFit="1" customWidth="1"/>
    <col min="12560" max="12560" width="6.28515625" style="47" bestFit="1" customWidth="1"/>
    <col min="12561" max="12800" width="11.42578125" style="47"/>
    <col min="12801" max="12801" width="7" style="47" bestFit="1" customWidth="1"/>
    <col min="12802" max="12802" width="5.5703125" style="47" bestFit="1" customWidth="1"/>
    <col min="12803" max="12803" width="4.7109375" style="47" bestFit="1" customWidth="1"/>
    <col min="12804" max="12805" width="5.7109375" style="47" bestFit="1" customWidth="1"/>
    <col min="12806" max="12807" width="4.85546875" style="47" bestFit="1" customWidth="1"/>
    <col min="12808" max="12808" width="6.5703125" style="47" bestFit="1" customWidth="1"/>
    <col min="12809" max="12810" width="35.5703125" style="47" customWidth="1"/>
    <col min="12811" max="12811" width="12.7109375" style="47" bestFit="1" customWidth="1"/>
    <col min="12812" max="12812" width="20.85546875" style="47" customWidth="1"/>
    <col min="12813" max="12813" width="10.85546875" style="47" customWidth="1"/>
    <col min="12814" max="12814" width="12.7109375" style="47" bestFit="1" customWidth="1"/>
    <col min="12815" max="12815" width="8.140625" style="47" bestFit="1" customWidth="1"/>
    <col min="12816" max="12816" width="6.28515625" style="47" bestFit="1" customWidth="1"/>
    <col min="12817" max="13056" width="11.42578125" style="47"/>
    <col min="13057" max="13057" width="7" style="47" bestFit="1" customWidth="1"/>
    <col min="13058" max="13058" width="5.5703125" style="47" bestFit="1" customWidth="1"/>
    <col min="13059" max="13059" width="4.7109375" style="47" bestFit="1" customWidth="1"/>
    <col min="13060" max="13061" width="5.7109375" style="47" bestFit="1" customWidth="1"/>
    <col min="13062" max="13063" width="4.85546875" style="47" bestFit="1" customWidth="1"/>
    <col min="13064" max="13064" width="6.5703125" style="47" bestFit="1" customWidth="1"/>
    <col min="13065" max="13066" width="35.5703125" style="47" customWidth="1"/>
    <col min="13067" max="13067" width="12.7109375" style="47" bestFit="1" customWidth="1"/>
    <col min="13068" max="13068" width="20.85546875" style="47" customWidth="1"/>
    <col min="13069" max="13069" width="10.85546875" style="47" customWidth="1"/>
    <col min="13070" max="13070" width="12.7109375" style="47" bestFit="1" customWidth="1"/>
    <col min="13071" max="13071" width="8.140625" style="47" bestFit="1" customWidth="1"/>
    <col min="13072" max="13072" width="6.28515625" style="47" bestFit="1" customWidth="1"/>
    <col min="13073" max="13312" width="11.42578125" style="47"/>
    <col min="13313" max="13313" width="7" style="47" bestFit="1" customWidth="1"/>
    <col min="13314" max="13314" width="5.5703125" style="47" bestFit="1" customWidth="1"/>
    <col min="13315" max="13315" width="4.7109375" style="47" bestFit="1" customWidth="1"/>
    <col min="13316" max="13317" width="5.7109375" style="47" bestFit="1" customWidth="1"/>
    <col min="13318" max="13319" width="4.85546875" style="47" bestFit="1" customWidth="1"/>
    <col min="13320" max="13320" width="6.5703125" style="47" bestFit="1" customWidth="1"/>
    <col min="13321" max="13322" width="35.5703125" style="47" customWidth="1"/>
    <col min="13323" max="13323" width="12.7109375" style="47" bestFit="1" customWidth="1"/>
    <col min="13324" max="13324" width="20.85546875" style="47" customWidth="1"/>
    <col min="13325" max="13325" width="10.85546875" style="47" customWidth="1"/>
    <col min="13326" max="13326" width="12.7109375" style="47" bestFit="1" customWidth="1"/>
    <col min="13327" max="13327" width="8.140625" style="47" bestFit="1" customWidth="1"/>
    <col min="13328" max="13328" width="6.28515625" style="47" bestFit="1" customWidth="1"/>
    <col min="13329" max="13568" width="11.42578125" style="47"/>
    <col min="13569" max="13569" width="7" style="47" bestFit="1" customWidth="1"/>
    <col min="13570" max="13570" width="5.5703125" style="47" bestFit="1" customWidth="1"/>
    <col min="13571" max="13571" width="4.7109375" style="47" bestFit="1" customWidth="1"/>
    <col min="13572" max="13573" width="5.7109375" style="47" bestFit="1" customWidth="1"/>
    <col min="13574" max="13575" width="4.85546875" style="47" bestFit="1" customWidth="1"/>
    <col min="13576" max="13576" width="6.5703125" style="47" bestFit="1" customWidth="1"/>
    <col min="13577" max="13578" width="35.5703125" style="47" customWidth="1"/>
    <col min="13579" max="13579" width="12.7109375" style="47" bestFit="1" customWidth="1"/>
    <col min="13580" max="13580" width="20.85546875" style="47" customWidth="1"/>
    <col min="13581" max="13581" width="10.85546875" style="47" customWidth="1"/>
    <col min="13582" max="13582" width="12.7109375" style="47" bestFit="1" customWidth="1"/>
    <col min="13583" max="13583" width="8.140625" style="47" bestFit="1" customWidth="1"/>
    <col min="13584" max="13584" width="6.28515625" style="47" bestFit="1" customWidth="1"/>
    <col min="13585" max="13824" width="11.42578125" style="47"/>
    <col min="13825" max="13825" width="7" style="47" bestFit="1" customWidth="1"/>
    <col min="13826" max="13826" width="5.5703125" style="47" bestFit="1" customWidth="1"/>
    <col min="13827" max="13827" width="4.7109375" style="47" bestFit="1" customWidth="1"/>
    <col min="13828" max="13829" width="5.7109375" style="47" bestFit="1" customWidth="1"/>
    <col min="13830" max="13831" width="4.85546875" style="47" bestFit="1" customWidth="1"/>
    <col min="13832" max="13832" width="6.5703125" style="47" bestFit="1" customWidth="1"/>
    <col min="13833" max="13834" width="35.5703125" style="47" customWidth="1"/>
    <col min="13835" max="13835" width="12.7109375" style="47" bestFit="1" customWidth="1"/>
    <col min="13836" max="13836" width="20.85546875" style="47" customWidth="1"/>
    <col min="13837" max="13837" width="10.85546875" style="47" customWidth="1"/>
    <col min="13838" max="13838" width="12.7109375" style="47" bestFit="1" customWidth="1"/>
    <col min="13839" max="13839" width="8.140625" style="47" bestFit="1" customWidth="1"/>
    <col min="13840" max="13840" width="6.28515625" style="47" bestFit="1" customWidth="1"/>
    <col min="13841" max="14080" width="11.42578125" style="47"/>
    <col min="14081" max="14081" width="7" style="47" bestFit="1" customWidth="1"/>
    <col min="14082" max="14082" width="5.5703125" style="47" bestFit="1" customWidth="1"/>
    <col min="14083" max="14083" width="4.7109375" style="47" bestFit="1" customWidth="1"/>
    <col min="14084" max="14085" width="5.7109375" style="47" bestFit="1" customWidth="1"/>
    <col min="14086" max="14087" width="4.85546875" style="47" bestFit="1" customWidth="1"/>
    <col min="14088" max="14088" width="6.5703125" style="47" bestFit="1" customWidth="1"/>
    <col min="14089" max="14090" width="35.5703125" style="47" customWidth="1"/>
    <col min="14091" max="14091" width="12.7109375" style="47" bestFit="1" customWidth="1"/>
    <col min="14092" max="14092" width="20.85546875" style="47" customWidth="1"/>
    <col min="14093" max="14093" width="10.85546875" style="47" customWidth="1"/>
    <col min="14094" max="14094" width="12.7109375" style="47" bestFit="1" customWidth="1"/>
    <col min="14095" max="14095" width="8.140625" style="47" bestFit="1" customWidth="1"/>
    <col min="14096" max="14096" width="6.28515625" style="47" bestFit="1" customWidth="1"/>
    <col min="14097" max="14336" width="11.42578125" style="47"/>
    <col min="14337" max="14337" width="7" style="47" bestFit="1" customWidth="1"/>
    <col min="14338" max="14338" width="5.5703125" style="47" bestFit="1" customWidth="1"/>
    <col min="14339" max="14339" width="4.7109375" style="47" bestFit="1" customWidth="1"/>
    <col min="14340" max="14341" width="5.7109375" style="47" bestFit="1" customWidth="1"/>
    <col min="14342" max="14343" width="4.85546875" style="47" bestFit="1" customWidth="1"/>
    <col min="14344" max="14344" width="6.5703125" style="47" bestFit="1" customWidth="1"/>
    <col min="14345" max="14346" width="35.5703125" style="47" customWidth="1"/>
    <col min="14347" max="14347" width="12.7109375" style="47" bestFit="1" customWidth="1"/>
    <col min="14348" max="14348" width="20.85546875" style="47" customWidth="1"/>
    <col min="14349" max="14349" width="10.85546875" style="47" customWidth="1"/>
    <col min="14350" max="14350" width="12.7109375" style="47" bestFit="1" customWidth="1"/>
    <col min="14351" max="14351" width="8.140625" style="47" bestFit="1" customWidth="1"/>
    <col min="14352" max="14352" width="6.28515625" style="47" bestFit="1" customWidth="1"/>
    <col min="14353" max="14592" width="11.42578125" style="47"/>
    <col min="14593" max="14593" width="7" style="47" bestFit="1" customWidth="1"/>
    <col min="14594" max="14594" width="5.5703125" style="47" bestFit="1" customWidth="1"/>
    <col min="14595" max="14595" width="4.7109375" style="47" bestFit="1" customWidth="1"/>
    <col min="14596" max="14597" width="5.7109375" style="47" bestFit="1" customWidth="1"/>
    <col min="14598" max="14599" width="4.85546875" style="47" bestFit="1" customWidth="1"/>
    <col min="14600" max="14600" width="6.5703125" style="47" bestFit="1" customWidth="1"/>
    <col min="14601" max="14602" width="35.5703125" style="47" customWidth="1"/>
    <col min="14603" max="14603" width="12.7109375" style="47" bestFit="1" customWidth="1"/>
    <col min="14604" max="14604" width="20.85546875" style="47" customWidth="1"/>
    <col min="14605" max="14605" width="10.85546875" style="47" customWidth="1"/>
    <col min="14606" max="14606" width="12.7109375" style="47" bestFit="1" customWidth="1"/>
    <col min="14607" max="14607" width="8.140625" style="47" bestFit="1" customWidth="1"/>
    <col min="14608" max="14608" width="6.28515625" style="47" bestFit="1" customWidth="1"/>
    <col min="14609" max="14848" width="11.42578125" style="47"/>
    <col min="14849" max="14849" width="7" style="47" bestFit="1" customWidth="1"/>
    <col min="14850" max="14850" width="5.5703125" style="47" bestFit="1" customWidth="1"/>
    <col min="14851" max="14851" width="4.7109375" style="47" bestFit="1" customWidth="1"/>
    <col min="14852" max="14853" width="5.7109375" style="47" bestFit="1" customWidth="1"/>
    <col min="14854" max="14855" width="4.85546875" style="47" bestFit="1" customWidth="1"/>
    <col min="14856" max="14856" width="6.5703125" style="47" bestFit="1" customWidth="1"/>
    <col min="14857" max="14858" width="35.5703125" style="47" customWidth="1"/>
    <col min="14859" max="14859" width="12.7109375" style="47" bestFit="1" customWidth="1"/>
    <col min="14860" max="14860" width="20.85546875" style="47" customWidth="1"/>
    <col min="14861" max="14861" width="10.85546875" style="47" customWidth="1"/>
    <col min="14862" max="14862" width="12.7109375" style="47" bestFit="1" customWidth="1"/>
    <col min="14863" max="14863" width="8.140625" style="47" bestFit="1" customWidth="1"/>
    <col min="14864" max="14864" width="6.28515625" style="47" bestFit="1" customWidth="1"/>
    <col min="14865" max="15104" width="11.42578125" style="47"/>
    <col min="15105" max="15105" width="7" style="47" bestFit="1" customWidth="1"/>
    <col min="15106" max="15106" width="5.5703125" style="47" bestFit="1" customWidth="1"/>
    <col min="15107" max="15107" width="4.7109375" style="47" bestFit="1" customWidth="1"/>
    <col min="15108" max="15109" width="5.7109375" style="47" bestFit="1" customWidth="1"/>
    <col min="15110" max="15111" width="4.85546875" style="47" bestFit="1" customWidth="1"/>
    <col min="15112" max="15112" width="6.5703125" style="47" bestFit="1" customWidth="1"/>
    <col min="15113" max="15114" width="35.5703125" style="47" customWidth="1"/>
    <col min="15115" max="15115" width="12.7109375" style="47" bestFit="1" customWidth="1"/>
    <col min="15116" max="15116" width="20.85546875" style="47" customWidth="1"/>
    <col min="15117" max="15117" width="10.85546875" style="47" customWidth="1"/>
    <col min="15118" max="15118" width="12.7109375" style="47" bestFit="1" customWidth="1"/>
    <col min="15119" max="15119" width="8.140625" style="47" bestFit="1" customWidth="1"/>
    <col min="15120" max="15120" width="6.28515625" style="47" bestFit="1" customWidth="1"/>
    <col min="15121" max="15360" width="11.42578125" style="47"/>
    <col min="15361" max="15361" width="7" style="47" bestFit="1" customWidth="1"/>
    <col min="15362" max="15362" width="5.5703125" style="47" bestFit="1" customWidth="1"/>
    <col min="15363" max="15363" width="4.7109375" style="47" bestFit="1" customWidth="1"/>
    <col min="15364" max="15365" width="5.7109375" style="47" bestFit="1" customWidth="1"/>
    <col min="15366" max="15367" width="4.85546875" style="47" bestFit="1" customWidth="1"/>
    <col min="15368" max="15368" width="6.5703125" style="47" bestFit="1" customWidth="1"/>
    <col min="15369" max="15370" width="35.5703125" style="47" customWidth="1"/>
    <col min="15371" max="15371" width="12.7109375" style="47" bestFit="1" customWidth="1"/>
    <col min="15372" max="15372" width="20.85546875" style="47" customWidth="1"/>
    <col min="15373" max="15373" width="10.85546875" style="47" customWidth="1"/>
    <col min="15374" max="15374" width="12.7109375" style="47" bestFit="1" customWidth="1"/>
    <col min="15375" max="15375" width="8.140625" style="47" bestFit="1" customWidth="1"/>
    <col min="15376" max="15376" width="6.28515625" style="47" bestFit="1" customWidth="1"/>
    <col min="15377" max="15616" width="11.42578125" style="47"/>
    <col min="15617" max="15617" width="7" style="47" bestFit="1" customWidth="1"/>
    <col min="15618" max="15618" width="5.5703125" style="47" bestFit="1" customWidth="1"/>
    <col min="15619" max="15619" width="4.7109375" style="47" bestFit="1" customWidth="1"/>
    <col min="15620" max="15621" width="5.7109375" style="47" bestFit="1" customWidth="1"/>
    <col min="15622" max="15623" width="4.85546875" style="47" bestFit="1" customWidth="1"/>
    <col min="15624" max="15624" width="6.5703125" style="47" bestFit="1" customWidth="1"/>
    <col min="15625" max="15626" width="35.5703125" style="47" customWidth="1"/>
    <col min="15627" max="15627" width="12.7109375" style="47" bestFit="1" customWidth="1"/>
    <col min="15628" max="15628" width="20.85546875" style="47" customWidth="1"/>
    <col min="15629" max="15629" width="10.85546875" style="47" customWidth="1"/>
    <col min="15630" max="15630" width="12.7109375" style="47" bestFit="1" customWidth="1"/>
    <col min="15631" max="15631" width="8.140625" style="47" bestFit="1" customWidth="1"/>
    <col min="15632" max="15632" width="6.28515625" style="47" bestFit="1" customWidth="1"/>
    <col min="15633" max="15872" width="11.42578125" style="47"/>
    <col min="15873" max="15873" width="7" style="47" bestFit="1" customWidth="1"/>
    <col min="15874" max="15874" width="5.5703125" style="47" bestFit="1" customWidth="1"/>
    <col min="15875" max="15875" width="4.7109375" style="47" bestFit="1" customWidth="1"/>
    <col min="15876" max="15877" width="5.7109375" style="47" bestFit="1" customWidth="1"/>
    <col min="15878" max="15879" width="4.85546875" style="47" bestFit="1" customWidth="1"/>
    <col min="15880" max="15880" width="6.5703125" style="47" bestFit="1" customWidth="1"/>
    <col min="15881" max="15882" width="35.5703125" style="47" customWidth="1"/>
    <col min="15883" max="15883" width="12.7109375" style="47" bestFit="1" customWidth="1"/>
    <col min="15884" max="15884" width="20.85546875" style="47" customWidth="1"/>
    <col min="15885" max="15885" width="10.85546875" style="47" customWidth="1"/>
    <col min="15886" max="15886" width="12.7109375" style="47" bestFit="1" customWidth="1"/>
    <col min="15887" max="15887" width="8.140625" style="47" bestFit="1" customWidth="1"/>
    <col min="15888" max="15888" width="6.28515625" style="47" bestFit="1" customWidth="1"/>
    <col min="15889" max="16128" width="11.42578125" style="47"/>
    <col min="16129" max="16129" width="7" style="47" bestFit="1" customWidth="1"/>
    <col min="16130" max="16130" width="5.5703125" style="47" bestFit="1" customWidth="1"/>
    <col min="16131" max="16131" width="4.7109375" style="47" bestFit="1" customWidth="1"/>
    <col min="16132" max="16133" width="5.7109375" style="47" bestFit="1" customWidth="1"/>
    <col min="16134" max="16135" width="4.85546875" style="47" bestFit="1" customWidth="1"/>
    <col min="16136" max="16136" width="6.5703125" style="47" bestFit="1" customWidth="1"/>
    <col min="16137" max="16138" width="35.5703125" style="47" customWidth="1"/>
    <col min="16139" max="16139" width="12.7109375" style="47" bestFit="1" customWidth="1"/>
    <col min="16140" max="16140" width="20.85546875" style="47" customWidth="1"/>
    <col min="16141" max="16141" width="10.85546875" style="47" customWidth="1"/>
    <col min="16142" max="16142" width="12.7109375" style="47" bestFit="1" customWidth="1"/>
    <col min="16143" max="16143" width="8.140625" style="47" bestFit="1" customWidth="1"/>
    <col min="16144" max="16144" width="6.28515625" style="47" bestFit="1" customWidth="1"/>
    <col min="16145" max="16384" width="11.42578125" style="47"/>
  </cols>
  <sheetData>
    <row r="1" spans="1:17" s="1" customFormat="1">
      <c r="A1" s="2"/>
      <c r="B1" s="3"/>
      <c r="E1" s="3"/>
      <c r="H1" s="1">
        <v>7</v>
      </c>
      <c r="I1" s="1">
        <v>8</v>
      </c>
      <c r="J1" s="1">
        <v>9</v>
      </c>
      <c r="L1" s="1">
        <v>9</v>
      </c>
      <c r="P1" s="49">
        <v>13</v>
      </c>
    </row>
    <row r="2" spans="1:17" s="2" customFormat="1">
      <c r="A2" s="2" t="s">
        <v>0</v>
      </c>
      <c r="B2" s="2" t="s">
        <v>1</v>
      </c>
      <c r="C2" s="2" t="s">
        <v>2</v>
      </c>
      <c r="D2" s="2" t="s">
        <v>3</v>
      </c>
      <c r="E2" s="3" t="s">
        <v>4</v>
      </c>
      <c r="F2" s="2" t="s">
        <v>5</v>
      </c>
      <c r="G2" s="2" t="s">
        <v>6</v>
      </c>
      <c r="H2" s="2" t="s">
        <v>7</v>
      </c>
      <c r="I2" s="2" t="s">
        <v>8</v>
      </c>
      <c r="J2" s="4" t="s">
        <v>9</v>
      </c>
      <c r="L2" s="2" t="s">
        <v>10</v>
      </c>
      <c r="N2" s="2" t="s">
        <v>11</v>
      </c>
      <c r="O2" s="5"/>
      <c r="P2" s="9"/>
      <c r="Q2" s="2" t="s">
        <v>12</v>
      </c>
    </row>
    <row r="3" spans="1:17" s="2" customFormat="1">
      <c r="A3" s="2" t="s">
        <v>13</v>
      </c>
      <c r="B3" s="2" t="s">
        <v>1</v>
      </c>
      <c r="C3" s="2" t="s">
        <v>14</v>
      </c>
      <c r="D3" s="2" t="s">
        <v>15</v>
      </c>
      <c r="E3" s="3" t="s">
        <v>4</v>
      </c>
      <c r="F3" s="2" t="s">
        <v>5</v>
      </c>
      <c r="G3" s="2" t="s">
        <v>6</v>
      </c>
      <c r="H3" s="2" t="s">
        <v>16</v>
      </c>
      <c r="I3" s="2" t="s">
        <v>17</v>
      </c>
      <c r="J3" s="2" t="s">
        <v>18</v>
      </c>
      <c r="N3" s="2" t="s">
        <v>19</v>
      </c>
      <c r="P3" s="9" t="s">
        <v>20</v>
      </c>
      <c r="Q3" s="2" t="s">
        <v>21</v>
      </c>
    </row>
    <row r="4" spans="1:17" s="6" customFormat="1">
      <c r="A4" s="27"/>
      <c r="H4" s="7"/>
      <c r="P4" s="7"/>
    </row>
    <row r="5" spans="1:17" s="2" customFormat="1">
      <c r="C5" s="8" t="s">
        <v>22</v>
      </c>
      <c r="D5" s="8"/>
      <c r="E5" s="8"/>
      <c r="H5" s="9"/>
      <c r="I5" s="63" t="s">
        <v>23</v>
      </c>
      <c r="J5" s="63"/>
      <c r="K5" s="10"/>
      <c r="L5" s="10"/>
      <c r="M5" s="10"/>
      <c r="P5" s="9"/>
    </row>
    <row r="6" spans="1:17" s="16" customFormat="1">
      <c r="A6" s="27" t="s">
        <v>24</v>
      </c>
      <c r="B6" s="19">
        <v>0</v>
      </c>
      <c r="C6" s="11">
        <v>1</v>
      </c>
      <c r="D6" s="11">
        <f>E6</f>
        <v>1</v>
      </c>
      <c r="E6" s="12">
        <v>1</v>
      </c>
      <c r="F6" s="13"/>
      <c r="G6" s="13"/>
      <c r="H6" s="14" t="s">
        <v>25</v>
      </c>
      <c r="I6" s="15" t="s">
        <v>26</v>
      </c>
      <c r="J6" s="15" t="s">
        <v>27</v>
      </c>
      <c r="K6" s="15"/>
      <c r="L6" s="15"/>
      <c r="M6" s="15"/>
      <c r="N6" s="13"/>
      <c r="O6" s="13"/>
      <c r="P6" s="28"/>
    </row>
    <row r="7" spans="1:17" s="16" customFormat="1">
      <c r="A7" s="27" t="s">
        <v>28</v>
      </c>
      <c r="B7" s="19">
        <v>1</v>
      </c>
      <c r="C7" s="11">
        <f>D6+1</f>
        <v>2</v>
      </c>
      <c r="D7" s="11">
        <f>D6+E7</f>
        <v>2</v>
      </c>
      <c r="E7" s="12">
        <v>1</v>
      </c>
      <c r="F7" s="13"/>
      <c r="G7" s="13"/>
      <c r="H7" s="14">
        <v>0</v>
      </c>
      <c r="I7" s="15" t="s">
        <v>29</v>
      </c>
      <c r="J7" s="15" t="s">
        <v>30</v>
      </c>
      <c r="K7" s="15"/>
      <c r="L7" s="15"/>
      <c r="M7" s="15"/>
      <c r="N7" s="13"/>
      <c r="O7" s="13"/>
      <c r="P7" s="28"/>
    </row>
    <row r="8" spans="1:17" s="16" customFormat="1">
      <c r="A8" s="27" t="s">
        <v>31</v>
      </c>
      <c r="B8" s="19">
        <v>2</v>
      </c>
      <c r="C8" s="11">
        <f>D7+1</f>
        <v>3</v>
      </c>
      <c r="D8" s="11">
        <f>D7+E8</f>
        <v>3</v>
      </c>
      <c r="E8" s="12">
        <v>1</v>
      </c>
      <c r="F8" s="13"/>
      <c r="G8" s="13"/>
      <c r="H8" s="14">
        <v>0</v>
      </c>
      <c r="I8" s="15" t="s">
        <v>32</v>
      </c>
      <c r="J8" s="15" t="s">
        <v>33</v>
      </c>
      <c r="K8" s="15"/>
      <c r="L8" s="15"/>
      <c r="M8" s="15"/>
      <c r="N8" s="13"/>
      <c r="O8" s="13"/>
      <c r="P8" s="28"/>
    </row>
    <row r="9" spans="1:17" s="16" customFormat="1">
      <c r="A9" s="27" t="s">
        <v>34</v>
      </c>
      <c r="B9" s="19">
        <v>3</v>
      </c>
      <c r="C9" s="11">
        <f t="shared" ref="C9:C16" si="0">D8+1</f>
        <v>4</v>
      </c>
      <c r="D9" s="11">
        <f t="shared" ref="D9:D16" si="1">D8+E9</f>
        <v>11</v>
      </c>
      <c r="E9" s="12">
        <v>8</v>
      </c>
      <c r="F9" s="13"/>
      <c r="G9" s="13"/>
      <c r="H9" s="17" t="s">
        <v>681</v>
      </c>
      <c r="I9" s="15" t="s">
        <v>679</v>
      </c>
      <c r="J9" s="15" t="s">
        <v>680</v>
      </c>
      <c r="K9" s="15"/>
      <c r="L9" s="15"/>
      <c r="M9" s="15"/>
      <c r="N9" s="13" t="s">
        <v>35</v>
      </c>
      <c r="O9" s="13" t="s">
        <v>36</v>
      </c>
      <c r="P9" s="28" t="s">
        <v>37</v>
      </c>
    </row>
    <row r="10" spans="1:17" s="16" customFormat="1">
      <c r="A10" s="27" t="s">
        <v>38</v>
      </c>
      <c r="B10" s="19">
        <v>4</v>
      </c>
      <c r="C10" s="11">
        <f t="shared" si="0"/>
        <v>12</v>
      </c>
      <c r="D10" s="11">
        <f t="shared" si="1"/>
        <v>46</v>
      </c>
      <c r="E10" s="12">
        <v>35</v>
      </c>
      <c r="F10" s="13" t="s">
        <v>3</v>
      </c>
      <c r="G10" s="13"/>
      <c r="H10" s="17"/>
      <c r="I10" s="15" t="s">
        <v>39</v>
      </c>
      <c r="J10" s="15" t="s">
        <v>40</v>
      </c>
      <c r="K10" s="15"/>
      <c r="L10" s="15"/>
      <c r="M10" s="15"/>
      <c r="N10" s="13"/>
      <c r="O10" s="13"/>
      <c r="P10" s="28"/>
    </row>
    <row r="11" spans="1:17" s="16" customFormat="1" ht="22.5">
      <c r="A11" s="27" t="s">
        <v>41</v>
      </c>
      <c r="B11" s="19">
        <v>5</v>
      </c>
      <c r="C11" s="11">
        <f t="shared" si="0"/>
        <v>47</v>
      </c>
      <c r="D11" s="11">
        <f t="shared" si="1"/>
        <v>59</v>
      </c>
      <c r="E11" s="12">
        <v>13</v>
      </c>
      <c r="F11" s="13" t="s">
        <v>42</v>
      </c>
      <c r="G11" s="13">
        <v>0</v>
      </c>
      <c r="H11" s="17"/>
      <c r="I11" s="15" t="s">
        <v>43</v>
      </c>
      <c r="J11" s="15" t="s">
        <v>44</v>
      </c>
      <c r="K11" s="15"/>
      <c r="L11" s="15"/>
      <c r="M11" s="15"/>
      <c r="N11" s="13" t="s">
        <v>35</v>
      </c>
      <c r="O11" s="13" t="s">
        <v>45</v>
      </c>
      <c r="P11" s="28" t="s">
        <v>46</v>
      </c>
    </row>
    <row r="12" spans="1:17" s="16" customFormat="1">
      <c r="A12" s="27" t="s">
        <v>47</v>
      </c>
      <c r="B12" s="19">
        <v>6</v>
      </c>
      <c r="C12" s="11">
        <f t="shared" si="0"/>
        <v>60</v>
      </c>
      <c r="D12" s="11">
        <f t="shared" si="1"/>
        <v>94</v>
      </c>
      <c r="E12" s="12">
        <v>35</v>
      </c>
      <c r="F12" s="13" t="s">
        <v>3</v>
      </c>
      <c r="G12" s="13"/>
      <c r="H12" s="17"/>
      <c r="I12" s="15" t="s">
        <v>48</v>
      </c>
      <c r="J12" s="15" t="s">
        <v>49</v>
      </c>
      <c r="K12" s="15"/>
      <c r="L12" s="15"/>
      <c r="M12" s="15"/>
      <c r="N12" s="13"/>
      <c r="O12" s="13"/>
      <c r="P12" s="28"/>
    </row>
    <row r="13" spans="1:17" s="16" customFormat="1" ht="22.5">
      <c r="A13" s="27" t="s">
        <v>50</v>
      </c>
      <c r="B13" s="19">
        <v>7</v>
      </c>
      <c r="C13" s="11">
        <f t="shared" si="0"/>
        <v>95</v>
      </c>
      <c r="D13" s="11">
        <f t="shared" si="1"/>
        <v>107</v>
      </c>
      <c r="E13" s="12">
        <v>13</v>
      </c>
      <c r="F13" s="13" t="s">
        <v>42</v>
      </c>
      <c r="G13" s="13">
        <v>0</v>
      </c>
      <c r="H13" s="17" t="s">
        <v>51</v>
      </c>
      <c r="I13" s="15" t="s">
        <v>52</v>
      </c>
      <c r="J13" s="15" t="s">
        <v>53</v>
      </c>
      <c r="K13" s="15"/>
      <c r="L13" s="15"/>
      <c r="M13" s="15"/>
      <c r="N13" s="13" t="s">
        <v>35</v>
      </c>
      <c r="O13" s="13" t="s">
        <v>45</v>
      </c>
      <c r="P13" s="28" t="s">
        <v>54</v>
      </c>
    </row>
    <row r="14" spans="1:17" s="16" customFormat="1">
      <c r="A14" s="27" t="s">
        <v>55</v>
      </c>
      <c r="B14" s="19">
        <v>8</v>
      </c>
      <c r="C14" s="11">
        <f t="shared" si="0"/>
        <v>108</v>
      </c>
      <c r="D14" s="11">
        <f t="shared" si="1"/>
        <v>115</v>
      </c>
      <c r="E14" s="12">
        <v>8</v>
      </c>
      <c r="F14" s="13" t="s">
        <v>42</v>
      </c>
      <c r="G14" s="13">
        <v>0</v>
      </c>
      <c r="H14" s="17"/>
      <c r="I14" s="15" t="s">
        <v>56</v>
      </c>
      <c r="J14" s="15" t="s">
        <v>57</v>
      </c>
      <c r="K14" s="15"/>
      <c r="L14" s="15"/>
      <c r="M14" s="15"/>
      <c r="N14" s="13" t="s">
        <v>35</v>
      </c>
      <c r="O14" s="13" t="s">
        <v>45</v>
      </c>
      <c r="P14" s="28" t="s">
        <v>58</v>
      </c>
    </row>
    <row r="15" spans="1:17" s="16" customFormat="1">
      <c r="A15" s="27" t="s">
        <v>59</v>
      </c>
      <c r="B15" s="19">
        <v>9</v>
      </c>
      <c r="C15" s="11">
        <f t="shared" si="0"/>
        <v>116</v>
      </c>
      <c r="D15" s="11">
        <f t="shared" si="1"/>
        <v>119</v>
      </c>
      <c r="E15" s="12">
        <v>4</v>
      </c>
      <c r="F15" s="13" t="s">
        <v>42</v>
      </c>
      <c r="G15" s="13">
        <v>0</v>
      </c>
      <c r="H15" s="17"/>
      <c r="I15" s="15" t="s">
        <v>60</v>
      </c>
      <c r="J15" s="15" t="s">
        <v>61</v>
      </c>
      <c r="K15" s="15"/>
      <c r="L15" s="15"/>
      <c r="M15" s="15"/>
      <c r="N15" s="13" t="s">
        <v>35</v>
      </c>
      <c r="O15" s="13" t="s">
        <v>45</v>
      </c>
      <c r="P15" s="28" t="s">
        <v>62</v>
      </c>
    </row>
    <row r="16" spans="1:17" s="16" customFormat="1">
      <c r="A16" s="27" t="s">
        <v>63</v>
      </c>
      <c r="B16" s="19">
        <v>10</v>
      </c>
      <c r="C16" s="11">
        <f t="shared" si="0"/>
        <v>120</v>
      </c>
      <c r="D16" s="11">
        <f t="shared" si="1"/>
        <v>133</v>
      </c>
      <c r="E16" s="12">
        <v>14</v>
      </c>
      <c r="F16" s="13" t="s">
        <v>3</v>
      </c>
      <c r="G16" s="13">
        <v>0</v>
      </c>
      <c r="H16" s="17"/>
      <c r="I16" s="15" t="s">
        <v>64</v>
      </c>
      <c r="J16" s="15" t="s">
        <v>65</v>
      </c>
      <c r="K16" s="15"/>
      <c r="L16" s="15"/>
      <c r="M16" s="15"/>
      <c r="N16" s="13" t="s">
        <v>35</v>
      </c>
      <c r="O16" s="13" t="s">
        <v>45</v>
      </c>
      <c r="P16" s="28" t="s">
        <v>66</v>
      </c>
    </row>
    <row r="17" spans="1:17" s="19" customFormat="1">
      <c r="A17" s="27" t="s">
        <v>67</v>
      </c>
      <c r="B17" s="19">
        <v>11</v>
      </c>
      <c r="C17" s="12">
        <f>D16+1</f>
        <v>134</v>
      </c>
      <c r="D17" s="12">
        <f>D16+E17</f>
        <v>134</v>
      </c>
      <c r="E17" s="12">
        <v>1</v>
      </c>
      <c r="F17" s="6" t="s">
        <v>3</v>
      </c>
      <c r="G17" s="6"/>
      <c r="H17" s="7"/>
      <c r="I17" s="18" t="s">
        <v>68</v>
      </c>
      <c r="J17" s="18" t="s">
        <v>69</v>
      </c>
      <c r="K17" s="18"/>
      <c r="L17" s="18"/>
      <c r="M17" s="18"/>
      <c r="N17" s="6" t="s">
        <v>35</v>
      </c>
      <c r="O17" s="6" t="s">
        <v>45</v>
      </c>
      <c r="P17" s="20" t="s">
        <v>70</v>
      </c>
    </row>
    <row r="18" spans="1:17" s="59" customFormat="1">
      <c r="A18" s="27" t="s">
        <v>51</v>
      </c>
      <c r="B18" s="26" t="s">
        <v>51</v>
      </c>
      <c r="C18" s="8" t="s">
        <v>24</v>
      </c>
      <c r="D18" s="8"/>
      <c r="E18" s="8"/>
      <c r="H18" s="9"/>
      <c r="I18" s="63" t="s">
        <v>707</v>
      </c>
      <c r="J18" s="63"/>
      <c r="K18" s="10"/>
      <c r="L18" s="10"/>
      <c r="M18" s="10"/>
      <c r="P18" s="9"/>
    </row>
    <row r="19" spans="1:17" s="16" customFormat="1">
      <c r="A19" s="27" t="s">
        <v>704</v>
      </c>
      <c r="B19" s="19">
        <v>0</v>
      </c>
      <c r="C19" s="11">
        <v>1</v>
      </c>
      <c r="D19" s="11">
        <f>E19</f>
        <v>1</v>
      </c>
      <c r="E19" s="12">
        <v>1</v>
      </c>
      <c r="F19" s="13"/>
      <c r="G19" s="13"/>
      <c r="H19" s="14" t="s">
        <v>25</v>
      </c>
      <c r="I19" s="15" t="s">
        <v>26</v>
      </c>
      <c r="J19" s="15" t="s">
        <v>27</v>
      </c>
      <c r="K19" s="15"/>
      <c r="L19" s="15"/>
      <c r="M19" s="15"/>
      <c r="N19" s="13"/>
      <c r="O19" s="13"/>
      <c r="P19" s="28"/>
      <c r="Q19" s="16">
        <v>20120111</v>
      </c>
    </row>
    <row r="20" spans="1:17" s="16" customFormat="1">
      <c r="A20" s="27" t="s">
        <v>708</v>
      </c>
      <c r="B20" s="19">
        <v>1</v>
      </c>
      <c r="C20" s="11">
        <f t="shared" ref="C20:C25" si="2">D19+1</f>
        <v>2</v>
      </c>
      <c r="D20" s="11">
        <f t="shared" ref="D20:D25" si="3">D19+E20</f>
        <v>2</v>
      </c>
      <c r="E20" s="12">
        <v>1</v>
      </c>
      <c r="F20" s="13"/>
      <c r="G20" s="13"/>
      <c r="H20" s="14" t="s">
        <v>696</v>
      </c>
      <c r="I20" s="15" t="s">
        <v>29</v>
      </c>
      <c r="J20" s="15" t="s">
        <v>30</v>
      </c>
      <c r="K20" s="15"/>
      <c r="L20" s="15"/>
      <c r="M20" s="15"/>
      <c r="N20" s="13"/>
      <c r="O20" s="13"/>
      <c r="P20" s="28"/>
      <c r="Q20" s="16">
        <v>20120111</v>
      </c>
    </row>
    <row r="21" spans="1:17" s="16" customFormat="1">
      <c r="A21" s="27" t="s">
        <v>709</v>
      </c>
      <c r="B21" s="19">
        <v>2</v>
      </c>
      <c r="C21" s="11">
        <f t="shared" si="2"/>
        <v>3</v>
      </c>
      <c r="D21" s="11">
        <f t="shared" si="3"/>
        <v>3</v>
      </c>
      <c r="E21" s="12">
        <v>1</v>
      </c>
      <c r="F21" s="13"/>
      <c r="G21" s="13"/>
      <c r="H21" s="14" t="s">
        <v>74</v>
      </c>
      <c r="I21" s="15" t="s">
        <v>697</v>
      </c>
      <c r="J21" s="15" t="s">
        <v>698</v>
      </c>
      <c r="K21" s="15"/>
      <c r="L21" s="15"/>
      <c r="M21" s="15"/>
      <c r="N21" s="13"/>
      <c r="O21" s="13"/>
      <c r="P21" s="28"/>
      <c r="Q21" s="16">
        <v>20120111</v>
      </c>
    </row>
    <row r="22" spans="1:17" s="16" customFormat="1">
      <c r="A22" s="27" t="s">
        <v>710</v>
      </c>
      <c r="B22" s="19">
        <v>3</v>
      </c>
      <c r="C22" s="11">
        <f t="shared" si="2"/>
        <v>4</v>
      </c>
      <c r="D22" s="11">
        <f t="shared" si="3"/>
        <v>13</v>
      </c>
      <c r="E22" s="12">
        <v>10</v>
      </c>
      <c r="F22" s="13" t="s">
        <v>3</v>
      </c>
      <c r="G22" s="13" t="s">
        <v>51</v>
      </c>
      <c r="H22" s="17"/>
      <c r="I22" s="15" t="s">
        <v>699</v>
      </c>
      <c r="J22" s="15" t="s">
        <v>700</v>
      </c>
      <c r="K22" s="15"/>
      <c r="L22" s="15"/>
      <c r="M22" s="15"/>
      <c r="N22" s="13"/>
      <c r="O22" s="13"/>
      <c r="P22" s="28"/>
      <c r="Q22" s="16">
        <v>20120111</v>
      </c>
    </row>
    <row r="23" spans="1:17" s="16" customFormat="1">
      <c r="A23" s="27" t="s">
        <v>711</v>
      </c>
      <c r="B23" s="19">
        <v>4</v>
      </c>
      <c r="C23" s="11">
        <f t="shared" si="2"/>
        <v>14</v>
      </c>
      <c r="D23" s="11">
        <f t="shared" si="3"/>
        <v>33</v>
      </c>
      <c r="E23" s="12">
        <v>20</v>
      </c>
      <c r="F23" s="13" t="s">
        <v>3</v>
      </c>
      <c r="G23" s="13"/>
      <c r="H23" s="17"/>
      <c r="I23" s="15" t="s">
        <v>701</v>
      </c>
      <c r="J23" s="15" t="s">
        <v>701</v>
      </c>
      <c r="K23" s="15"/>
      <c r="L23" s="15"/>
      <c r="M23" s="15"/>
      <c r="N23" s="13"/>
      <c r="O23" s="13"/>
      <c r="P23" s="28"/>
      <c r="Q23" s="16">
        <v>20120111</v>
      </c>
    </row>
    <row r="24" spans="1:17" s="16" customFormat="1">
      <c r="A24" s="27" t="s">
        <v>712</v>
      </c>
      <c r="B24" s="19">
        <v>4</v>
      </c>
      <c r="C24" s="11">
        <f t="shared" si="2"/>
        <v>34</v>
      </c>
      <c r="D24" s="11">
        <f t="shared" si="3"/>
        <v>73</v>
      </c>
      <c r="E24" s="12">
        <v>40</v>
      </c>
      <c r="F24" s="13" t="s">
        <v>3</v>
      </c>
      <c r="G24" s="13"/>
      <c r="H24" s="17"/>
      <c r="I24" s="15" t="s">
        <v>702</v>
      </c>
      <c r="J24" s="15" t="s">
        <v>702</v>
      </c>
      <c r="K24" s="15"/>
      <c r="L24" s="15"/>
      <c r="M24" s="15"/>
      <c r="N24" s="13"/>
      <c r="O24" s="13"/>
      <c r="P24" s="28"/>
      <c r="Q24" s="16">
        <v>20120111</v>
      </c>
    </row>
    <row r="25" spans="1:17" s="16" customFormat="1">
      <c r="A25" s="27" t="s">
        <v>713</v>
      </c>
      <c r="B25" s="19"/>
      <c r="C25" s="11">
        <f t="shared" si="2"/>
        <v>74</v>
      </c>
      <c r="D25" s="11">
        <f t="shared" si="3"/>
        <v>113</v>
      </c>
      <c r="E25" s="12">
        <v>40</v>
      </c>
      <c r="F25" s="13" t="s">
        <v>3</v>
      </c>
      <c r="G25" s="13"/>
      <c r="H25" s="17"/>
      <c r="I25" s="15" t="s">
        <v>703</v>
      </c>
      <c r="J25" s="15" t="s">
        <v>703</v>
      </c>
      <c r="K25" s="15"/>
      <c r="L25" s="15"/>
      <c r="M25" s="15"/>
      <c r="N25" s="13"/>
      <c r="O25" s="13"/>
      <c r="P25" s="28"/>
      <c r="Q25" s="16">
        <v>20120111</v>
      </c>
    </row>
    <row r="26" spans="1:17" s="2" customFormat="1">
      <c r="A26" s="27" t="s">
        <v>51</v>
      </c>
      <c r="B26" s="26" t="s">
        <v>51</v>
      </c>
      <c r="C26" s="8" t="s">
        <v>63</v>
      </c>
      <c r="D26" s="8"/>
      <c r="E26" s="8"/>
      <c r="H26" s="9"/>
      <c r="I26" s="63" t="s">
        <v>71</v>
      </c>
      <c r="J26" s="63"/>
      <c r="K26" s="10"/>
      <c r="L26" s="10"/>
      <c r="M26" s="10"/>
      <c r="P26" s="9"/>
    </row>
    <row r="27" spans="1:17" s="16" customFormat="1">
      <c r="A27" s="27" t="s">
        <v>72</v>
      </c>
      <c r="B27" s="19">
        <v>0</v>
      </c>
      <c r="C27" s="11">
        <v>1</v>
      </c>
      <c r="D27" s="11">
        <f>E27</f>
        <v>1</v>
      </c>
      <c r="E27" s="12">
        <v>1</v>
      </c>
      <c r="F27" s="13"/>
      <c r="G27" s="13"/>
      <c r="H27" s="14" t="s">
        <v>25</v>
      </c>
      <c r="I27" s="15" t="s">
        <v>26</v>
      </c>
      <c r="J27" s="15" t="s">
        <v>27</v>
      </c>
      <c r="K27" s="15"/>
      <c r="L27" s="15"/>
      <c r="M27" s="15"/>
      <c r="N27" s="13"/>
      <c r="O27" s="13"/>
      <c r="P27" s="28"/>
    </row>
    <row r="28" spans="1:17" s="16" customFormat="1">
      <c r="A28" s="27" t="s">
        <v>73</v>
      </c>
      <c r="B28" s="19">
        <v>1</v>
      </c>
      <c r="C28" s="11">
        <f t="shared" ref="C28:C36" si="4">D27+1</f>
        <v>2</v>
      </c>
      <c r="D28" s="11">
        <f t="shared" ref="D28:D36" si="5">D27+E28</f>
        <v>2</v>
      </c>
      <c r="E28" s="12">
        <v>1</v>
      </c>
      <c r="F28" s="13"/>
      <c r="G28" s="13"/>
      <c r="H28" s="14" t="s">
        <v>74</v>
      </c>
      <c r="I28" s="15" t="s">
        <v>29</v>
      </c>
      <c r="J28" s="15" t="s">
        <v>30</v>
      </c>
      <c r="K28" s="15"/>
      <c r="L28" s="15"/>
      <c r="M28" s="15"/>
      <c r="N28" s="13"/>
      <c r="O28" s="13"/>
      <c r="P28" s="28"/>
    </row>
    <row r="29" spans="1:17" s="16" customFormat="1">
      <c r="A29" s="27" t="s">
        <v>75</v>
      </c>
      <c r="B29" s="19">
        <v>2</v>
      </c>
      <c r="C29" s="11">
        <f t="shared" si="4"/>
        <v>3</v>
      </c>
      <c r="D29" s="11">
        <f t="shared" si="5"/>
        <v>3</v>
      </c>
      <c r="E29" s="12">
        <v>1</v>
      </c>
      <c r="F29" s="13"/>
      <c r="G29" s="13"/>
      <c r="H29" s="14" t="s">
        <v>74</v>
      </c>
      <c r="I29" s="15" t="s">
        <v>76</v>
      </c>
      <c r="J29" s="15" t="s">
        <v>77</v>
      </c>
      <c r="K29" s="15"/>
      <c r="L29" s="15"/>
      <c r="M29" s="15"/>
      <c r="N29" s="13"/>
      <c r="O29" s="13"/>
      <c r="P29" s="28"/>
    </row>
    <row r="30" spans="1:17" s="16" customFormat="1" ht="22.5">
      <c r="A30" s="27" t="s">
        <v>78</v>
      </c>
      <c r="B30" s="19">
        <v>3</v>
      </c>
      <c r="C30" s="11">
        <f t="shared" si="4"/>
        <v>4</v>
      </c>
      <c r="D30" s="11">
        <f t="shared" si="5"/>
        <v>6</v>
      </c>
      <c r="E30" s="12">
        <v>3</v>
      </c>
      <c r="F30" s="13" t="s">
        <v>3</v>
      </c>
      <c r="G30" s="13" t="s">
        <v>51</v>
      </c>
      <c r="H30" s="17"/>
      <c r="I30" s="15" t="s">
        <v>79</v>
      </c>
      <c r="J30" s="15" t="s">
        <v>80</v>
      </c>
      <c r="K30" s="15" t="s">
        <v>81</v>
      </c>
      <c r="L30" s="15" t="s">
        <v>82</v>
      </c>
      <c r="M30" s="15"/>
      <c r="N30" s="13" t="s">
        <v>35</v>
      </c>
      <c r="O30" s="13" t="s">
        <v>83</v>
      </c>
      <c r="P30" s="28" t="s">
        <v>84</v>
      </c>
    </row>
    <row r="31" spans="1:17" s="16" customFormat="1" ht="22.5">
      <c r="A31" s="27" t="s">
        <v>85</v>
      </c>
      <c r="B31" s="19">
        <v>4</v>
      </c>
      <c r="C31" s="11">
        <f t="shared" si="4"/>
        <v>7</v>
      </c>
      <c r="D31" s="11">
        <f t="shared" si="5"/>
        <v>41</v>
      </c>
      <c r="E31" s="12">
        <v>35</v>
      </c>
      <c r="F31" s="13" t="s">
        <v>3</v>
      </c>
      <c r="G31" s="13"/>
      <c r="H31" s="17"/>
      <c r="I31" s="15" t="s">
        <v>86</v>
      </c>
      <c r="J31" s="15" t="s">
        <v>87</v>
      </c>
      <c r="K31" s="15" t="s">
        <v>88</v>
      </c>
      <c r="L31" s="15"/>
      <c r="M31" s="15" t="s">
        <v>89</v>
      </c>
      <c r="N31" s="13" t="s">
        <v>35</v>
      </c>
      <c r="O31" s="13" t="s">
        <v>83</v>
      </c>
      <c r="P31" s="28" t="s">
        <v>90</v>
      </c>
    </row>
    <row r="32" spans="1:17" s="16" customFormat="1">
      <c r="A32" s="27" t="s">
        <v>91</v>
      </c>
      <c r="B32" s="19">
        <v>5</v>
      </c>
      <c r="C32" s="11">
        <f t="shared" si="4"/>
        <v>42</v>
      </c>
      <c r="D32" s="11">
        <f t="shared" si="5"/>
        <v>49</v>
      </c>
      <c r="E32" s="12">
        <v>8</v>
      </c>
      <c r="F32" s="13" t="s">
        <v>42</v>
      </c>
      <c r="G32" s="13">
        <v>0</v>
      </c>
      <c r="H32" s="17"/>
      <c r="I32" s="15" t="s">
        <v>92</v>
      </c>
      <c r="J32" s="15" t="s">
        <v>93</v>
      </c>
      <c r="K32" s="15"/>
      <c r="L32" s="15"/>
      <c r="M32" s="15"/>
      <c r="N32" s="13" t="s">
        <v>35</v>
      </c>
      <c r="O32" s="13" t="s">
        <v>94</v>
      </c>
      <c r="P32" s="28"/>
    </row>
    <row r="33" spans="1:16" s="19" customFormat="1">
      <c r="A33" s="27" t="s">
        <v>95</v>
      </c>
      <c r="B33" s="19">
        <v>6</v>
      </c>
      <c r="C33" s="12">
        <f t="shared" si="4"/>
        <v>50</v>
      </c>
      <c r="D33" s="12">
        <f t="shared" si="5"/>
        <v>52</v>
      </c>
      <c r="E33" s="12">
        <v>3</v>
      </c>
      <c r="F33" s="6" t="s">
        <v>3</v>
      </c>
      <c r="G33" s="6"/>
      <c r="H33" s="7"/>
      <c r="I33" s="18" t="s">
        <v>96</v>
      </c>
      <c r="J33" s="18" t="s">
        <v>97</v>
      </c>
      <c r="K33" s="18" t="s">
        <v>98</v>
      </c>
      <c r="L33" s="18"/>
      <c r="M33" s="18"/>
      <c r="N33" s="6" t="s">
        <v>35</v>
      </c>
      <c r="O33" s="6" t="s">
        <v>99</v>
      </c>
      <c r="P33" s="20" t="s">
        <v>100</v>
      </c>
    </row>
    <row r="34" spans="1:16" s="16" customFormat="1" ht="22.5">
      <c r="A34" s="27" t="s">
        <v>101</v>
      </c>
      <c r="B34" s="19">
        <v>7</v>
      </c>
      <c r="C34" s="11">
        <f t="shared" si="4"/>
        <v>53</v>
      </c>
      <c r="D34" s="11">
        <f t="shared" si="5"/>
        <v>55</v>
      </c>
      <c r="E34" s="12">
        <v>3</v>
      </c>
      <c r="F34" s="13" t="s">
        <v>3</v>
      </c>
      <c r="G34" s="13"/>
      <c r="H34" s="17"/>
      <c r="I34" s="15" t="s">
        <v>102</v>
      </c>
      <c r="J34" s="15" t="s">
        <v>103</v>
      </c>
      <c r="K34" s="15" t="s">
        <v>104</v>
      </c>
      <c r="L34" s="15" t="s">
        <v>105</v>
      </c>
      <c r="M34" s="15"/>
      <c r="N34" s="13" t="s">
        <v>106</v>
      </c>
      <c r="O34" s="13" t="s">
        <v>107</v>
      </c>
      <c r="P34" s="28" t="s">
        <v>108</v>
      </c>
    </row>
    <row r="35" spans="1:16" s="16" customFormat="1" ht="33.75">
      <c r="A35" s="27" t="s">
        <v>109</v>
      </c>
      <c r="B35" s="19">
        <v>8</v>
      </c>
      <c r="C35" s="11">
        <f t="shared" si="4"/>
        <v>56</v>
      </c>
      <c r="D35" s="11">
        <f t="shared" si="5"/>
        <v>57</v>
      </c>
      <c r="E35" s="12">
        <v>2</v>
      </c>
      <c r="F35" s="13" t="s">
        <v>3</v>
      </c>
      <c r="G35" s="13"/>
      <c r="H35" s="17"/>
      <c r="I35" s="15" t="s">
        <v>110</v>
      </c>
      <c r="J35" s="15" t="s">
        <v>111</v>
      </c>
      <c r="K35" s="15" t="s">
        <v>112</v>
      </c>
      <c r="L35" s="18" t="s">
        <v>113</v>
      </c>
      <c r="M35" s="15"/>
      <c r="N35" s="13"/>
      <c r="O35" s="13" t="s">
        <v>114</v>
      </c>
      <c r="P35" s="28" t="s">
        <v>115</v>
      </c>
    </row>
    <row r="36" spans="1:16" s="19" customFormat="1">
      <c r="A36" s="27" t="s">
        <v>116</v>
      </c>
      <c r="B36" s="19">
        <v>9</v>
      </c>
      <c r="C36" s="12">
        <f t="shared" si="4"/>
        <v>58</v>
      </c>
      <c r="D36" s="12">
        <f t="shared" si="5"/>
        <v>87</v>
      </c>
      <c r="E36" s="12">
        <v>30</v>
      </c>
      <c r="F36" s="6" t="s">
        <v>3</v>
      </c>
      <c r="G36" s="6"/>
      <c r="H36" s="7"/>
      <c r="I36" s="18" t="s">
        <v>117</v>
      </c>
      <c r="J36" s="18" t="s">
        <v>118</v>
      </c>
      <c r="K36" s="18"/>
      <c r="L36" s="18" t="s">
        <v>119</v>
      </c>
      <c r="M36" s="18"/>
      <c r="N36" s="6" t="s">
        <v>120</v>
      </c>
      <c r="O36" s="6" t="s">
        <v>121</v>
      </c>
      <c r="P36" s="20" t="s">
        <v>122</v>
      </c>
    </row>
    <row r="37" spans="1:16" s="19" customFormat="1">
      <c r="A37" s="27" t="s">
        <v>123</v>
      </c>
      <c r="B37" s="19">
        <v>10</v>
      </c>
      <c r="C37" s="12">
        <f>D36+1</f>
        <v>88</v>
      </c>
      <c r="D37" s="12">
        <f>D36+E37</f>
        <v>157</v>
      </c>
      <c r="E37" s="12">
        <v>70</v>
      </c>
      <c r="F37" s="6" t="s">
        <v>3</v>
      </c>
      <c r="G37" s="6"/>
      <c r="H37" s="7"/>
      <c r="I37" s="18" t="s">
        <v>124</v>
      </c>
      <c r="J37" s="18" t="s">
        <v>125</v>
      </c>
      <c r="K37" s="18"/>
      <c r="L37" s="18"/>
      <c r="M37" s="18"/>
      <c r="N37" s="6"/>
      <c r="O37" s="6"/>
      <c r="P37" s="20"/>
    </row>
    <row r="38" spans="1:16" s="2" customFormat="1">
      <c r="A38" s="27" t="s">
        <v>51</v>
      </c>
      <c r="B38" s="26" t="s">
        <v>51</v>
      </c>
      <c r="C38" s="8"/>
      <c r="D38" s="8"/>
      <c r="E38" s="8"/>
      <c r="H38" s="9"/>
      <c r="I38" s="63" t="s">
        <v>126</v>
      </c>
      <c r="J38" s="63"/>
      <c r="K38" s="10" t="s">
        <v>127</v>
      </c>
      <c r="L38" s="10"/>
      <c r="M38" s="10"/>
      <c r="P38" s="9"/>
    </row>
    <row r="39" spans="1:16" s="2" customFormat="1">
      <c r="A39" s="27" t="s">
        <v>51</v>
      </c>
      <c r="B39" s="26" t="s">
        <v>51</v>
      </c>
      <c r="C39" s="8" t="s">
        <v>109</v>
      </c>
      <c r="D39" s="8"/>
      <c r="E39" s="8"/>
      <c r="H39" s="9"/>
      <c r="I39" s="63" t="s">
        <v>128</v>
      </c>
      <c r="J39" s="63"/>
      <c r="K39" s="10"/>
      <c r="L39" s="10"/>
      <c r="M39" s="10"/>
      <c r="P39" s="9"/>
    </row>
    <row r="40" spans="1:16" s="16" customFormat="1">
      <c r="A40" s="27" t="s">
        <v>129</v>
      </c>
      <c r="B40" s="19">
        <v>0</v>
      </c>
      <c r="C40" s="11">
        <v>1</v>
      </c>
      <c r="D40" s="11">
        <f>E40</f>
        <v>1</v>
      </c>
      <c r="E40" s="12">
        <v>1</v>
      </c>
      <c r="F40" s="13"/>
      <c r="G40" s="13"/>
      <c r="H40" s="14" t="s">
        <v>25</v>
      </c>
      <c r="I40" s="15" t="s">
        <v>26</v>
      </c>
      <c r="J40" s="15" t="s">
        <v>27</v>
      </c>
      <c r="K40" s="15"/>
      <c r="L40" s="15"/>
      <c r="M40" s="15"/>
      <c r="N40" s="13"/>
      <c r="O40" s="13"/>
      <c r="P40" s="28"/>
    </row>
    <row r="41" spans="1:16" s="16" customFormat="1">
      <c r="A41" s="27" t="s">
        <v>130</v>
      </c>
      <c r="B41" s="19">
        <v>1</v>
      </c>
      <c r="C41" s="11">
        <f>D40+1</f>
        <v>2</v>
      </c>
      <c r="D41" s="11">
        <f>D40+E41</f>
        <v>2</v>
      </c>
      <c r="E41" s="12">
        <v>1</v>
      </c>
      <c r="F41" s="13"/>
      <c r="G41" s="13"/>
      <c r="H41" s="14" t="s">
        <v>131</v>
      </c>
      <c r="I41" s="15" t="s">
        <v>132</v>
      </c>
      <c r="J41" s="15" t="s">
        <v>133</v>
      </c>
      <c r="K41" s="15"/>
      <c r="L41" s="15"/>
      <c r="M41" s="15"/>
      <c r="N41" s="13"/>
      <c r="O41" s="13"/>
      <c r="P41" s="28"/>
    </row>
    <row r="42" spans="1:16" s="16" customFormat="1">
      <c r="A42" s="27" t="s">
        <v>134</v>
      </c>
      <c r="B42" s="19">
        <v>2</v>
      </c>
      <c r="C42" s="11">
        <f>D41+1</f>
        <v>3</v>
      </c>
      <c r="D42" s="11">
        <f>D41+E42</f>
        <v>3</v>
      </c>
      <c r="E42" s="12">
        <v>1</v>
      </c>
      <c r="F42" s="13"/>
      <c r="G42" s="13"/>
      <c r="H42" s="14" t="s">
        <v>74</v>
      </c>
      <c r="I42" s="15" t="s">
        <v>135</v>
      </c>
      <c r="J42" s="15" t="s">
        <v>136</v>
      </c>
      <c r="K42" s="15"/>
      <c r="L42" s="15"/>
      <c r="M42" s="15"/>
      <c r="N42" s="13">
        <v>0</v>
      </c>
      <c r="O42" s="13"/>
      <c r="P42" s="28"/>
    </row>
    <row r="43" spans="1:16" s="16" customFormat="1">
      <c r="A43" s="27" t="s">
        <v>137</v>
      </c>
      <c r="B43" s="19">
        <v>3</v>
      </c>
      <c r="C43" s="11">
        <f>D42+1</f>
        <v>4</v>
      </c>
      <c r="D43" s="11">
        <f>D42+E43</f>
        <v>5</v>
      </c>
      <c r="E43" s="12">
        <v>2</v>
      </c>
      <c r="F43" s="13" t="s">
        <v>42</v>
      </c>
      <c r="G43" s="13"/>
      <c r="H43" s="17"/>
      <c r="I43" s="15" t="s">
        <v>138</v>
      </c>
      <c r="J43" s="15" t="s">
        <v>139</v>
      </c>
      <c r="K43" s="15"/>
      <c r="L43" s="15"/>
      <c r="M43" s="15"/>
      <c r="N43" s="13"/>
      <c r="O43" s="13" t="s">
        <v>140</v>
      </c>
      <c r="P43" s="28"/>
    </row>
    <row r="44" spans="1:16" s="16" customFormat="1">
      <c r="A44" s="27" t="s">
        <v>141</v>
      </c>
      <c r="B44" s="19">
        <v>4</v>
      </c>
      <c r="C44" s="11">
        <f>D43+1</f>
        <v>6</v>
      </c>
      <c r="D44" s="11">
        <f>D43+E44</f>
        <v>105</v>
      </c>
      <c r="E44" s="12">
        <v>100</v>
      </c>
      <c r="F44" s="13"/>
      <c r="G44" s="13"/>
      <c r="H44" s="17"/>
      <c r="I44" s="15" t="s">
        <v>142</v>
      </c>
      <c r="J44" s="15" t="s">
        <v>143</v>
      </c>
      <c r="K44" s="15"/>
      <c r="L44" s="15"/>
      <c r="M44" s="15"/>
      <c r="N44" s="13"/>
      <c r="O44" s="13" t="s">
        <v>140</v>
      </c>
      <c r="P44" s="28"/>
    </row>
    <row r="45" spans="1:16" s="2" customFormat="1">
      <c r="A45" s="27" t="s">
        <v>51</v>
      </c>
      <c r="B45" s="26" t="s">
        <v>51</v>
      </c>
      <c r="C45" s="8"/>
      <c r="D45" s="8"/>
      <c r="E45" s="8"/>
      <c r="H45" s="9"/>
      <c r="I45" s="63" t="s">
        <v>144</v>
      </c>
      <c r="J45" s="63"/>
      <c r="K45" s="10"/>
      <c r="L45" s="10"/>
      <c r="M45" s="10"/>
      <c r="P45" s="9"/>
    </row>
    <row r="46" spans="1:16" s="2" customFormat="1" ht="45">
      <c r="A46" s="27" t="s">
        <v>51</v>
      </c>
      <c r="B46" s="26" t="s">
        <v>51</v>
      </c>
      <c r="C46" s="21" t="s">
        <v>130</v>
      </c>
      <c r="D46" s="8"/>
      <c r="E46" s="8"/>
      <c r="H46" s="9"/>
      <c r="I46" s="5" t="s">
        <v>145</v>
      </c>
      <c r="J46" s="5" t="s">
        <v>146</v>
      </c>
      <c r="K46" s="10"/>
      <c r="L46" s="10"/>
      <c r="M46" s="10"/>
      <c r="P46" s="9"/>
    </row>
    <row r="47" spans="1:16" s="16" customFormat="1">
      <c r="A47" s="27" t="s">
        <v>147</v>
      </c>
      <c r="B47" s="19">
        <v>0</v>
      </c>
      <c r="C47" s="11">
        <v>1</v>
      </c>
      <c r="D47" s="11">
        <f>E47</f>
        <v>1</v>
      </c>
      <c r="E47" s="12">
        <v>1</v>
      </c>
      <c r="F47" s="13"/>
      <c r="G47" s="13"/>
      <c r="H47" s="14" t="s">
        <v>25</v>
      </c>
      <c r="I47" s="15" t="s">
        <v>26</v>
      </c>
      <c r="J47" s="15" t="s">
        <v>27</v>
      </c>
      <c r="K47" s="15"/>
      <c r="L47" s="15"/>
      <c r="M47" s="15"/>
      <c r="N47" s="13"/>
      <c r="O47" s="13"/>
      <c r="P47" s="28"/>
    </row>
    <row r="48" spans="1:16" s="16" customFormat="1">
      <c r="A48" s="27" t="s">
        <v>148</v>
      </c>
      <c r="B48" s="19">
        <v>1</v>
      </c>
      <c r="C48" s="11">
        <f>D47+1</f>
        <v>2</v>
      </c>
      <c r="D48" s="11">
        <f>D47+E48</f>
        <v>2</v>
      </c>
      <c r="E48" s="12">
        <v>1</v>
      </c>
      <c r="F48" s="13"/>
      <c r="G48" s="13"/>
      <c r="H48" s="14" t="s">
        <v>131</v>
      </c>
      <c r="I48" s="15" t="s">
        <v>149</v>
      </c>
      <c r="J48" s="15" t="s">
        <v>150</v>
      </c>
      <c r="K48" s="15"/>
      <c r="L48" s="15"/>
      <c r="M48" s="15"/>
      <c r="N48" s="13"/>
      <c r="O48" s="13"/>
      <c r="P48" s="28"/>
    </row>
    <row r="49" spans="1:16" s="16" customFormat="1">
      <c r="A49" s="27" t="s">
        <v>151</v>
      </c>
      <c r="B49" s="19">
        <v>2</v>
      </c>
      <c r="C49" s="11">
        <f>D48+1</f>
        <v>3</v>
      </c>
      <c r="D49" s="11">
        <f>D48+E49</f>
        <v>3</v>
      </c>
      <c r="E49" s="12">
        <v>1</v>
      </c>
      <c r="F49" s="13"/>
      <c r="G49" s="13"/>
      <c r="H49" s="14" t="s">
        <v>152</v>
      </c>
      <c r="I49" s="18" t="s">
        <v>153</v>
      </c>
      <c r="J49" s="18" t="s">
        <v>154</v>
      </c>
      <c r="K49" s="15"/>
      <c r="L49" s="15"/>
      <c r="M49" s="15"/>
      <c r="N49" s="13">
        <v>0</v>
      </c>
      <c r="O49" s="13"/>
      <c r="P49" s="28"/>
    </row>
    <row r="50" spans="1:16" s="16" customFormat="1">
      <c r="A50" s="27" t="s">
        <v>155</v>
      </c>
      <c r="B50" s="19">
        <v>3</v>
      </c>
      <c r="C50" s="11">
        <f>D49+1</f>
        <v>4</v>
      </c>
      <c r="D50" s="11">
        <f>D49+E50</f>
        <v>5</v>
      </c>
      <c r="E50" s="12">
        <v>2</v>
      </c>
      <c r="F50" s="13" t="s">
        <v>42</v>
      </c>
      <c r="G50" s="13"/>
      <c r="H50" s="7"/>
      <c r="I50" s="18" t="s">
        <v>138</v>
      </c>
      <c r="J50" s="18" t="s">
        <v>139</v>
      </c>
      <c r="K50" s="15"/>
      <c r="L50" s="15"/>
      <c r="M50" s="15"/>
      <c r="N50" s="13"/>
      <c r="O50" s="13" t="s">
        <v>140</v>
      </c>
      <c r="P50" s="28"/>
    </row>
    <row r="51" spans="1:16" s="16" customFormat="1">
      <c r="A51" s="27" t="s">
        <v>156</v>
      </c>
      <c r="B51" s="19">
        <v>4</v>
      </c>
      <c r="C51" s="11">
        <f>D50+1</f>
        <v>6</v>
      </c>
      <c r="D51" s="11">
        <f>D50+E51</f>
        <v>105</v>
      </c>
      <c r="E51" s="12">
        <v>100</v>
      </c>
      <c r="F51" s="13"/>
      <c r="G51" s="13"/>
      <c r="H51" s="7"/>
      <c r="I51" s="18" t="s">
        <v>157</v>
      </c>
      <c r="J51" s="18" t="s">
        <v>158</v>
      </c>
      <c r="K51" s="15"/>
      <c r="L51" s="15"/>
      <c r="M51" s="15"/>
      <c r="N51" s="13"/>
      <c r="O51" s="13"/>
      <c r="P51" s="28"/>
    </row>
    <row r="52" spans="1:16" s="2" customFormat="1">
      <c r="A52" s="27" t="s">
        <v>51</v>
      </c>
      <c r="B52" s="26" t="s">
        <v>51</v>
      </c>
      <c r="C52" s="8"/>
      <c r="D52" s="8"/>
      <c r="E52" s="8"/>
      <c r="H52" s="9"/>
      <c r="I52" s="63" t="s">
        <v>159</v>
      </c>
      <c r="J52" s="63"/>
      <c r="K52" s="10"/>
      <c r="L52" s="10"/>
      <c r="M52" s="10"/>
      <c r="P52" s="9"/>
    </row>
    <row r="53" spans="1:16" s="2" customFormat="1" ht="33.75">
      <c r="A53" s="27" t="s">
        <v>51</v>
      </c>
      <c r="B53" s="26" t="s">
        <v>51</v>
      </c>
      <c r="C53" s="21" t="s">
        <v>134</v>
      </c>
      <c r="D53" s="8"/>
      <c r="E53" s="8"/>
      <c r="H53" s="9"/>
      <c r="I53" s="5" t="s">
        <v>160</v>
      </c>
      <c r="J53" s="5" t="s">
        <v>161</v>
      </c>
      <c r="K53" s="10"/>
      <c r="L53" s="10"/>
      <c r="M53" s="10"/>
      <c r="P53" s="9"/>
    </row>
    <row r="54" spans="1:16" s="16" customFormat="1">
      <c r="A54" s="27" t="s">
        <v>162</v>
      </c>
      <c r="B54" s="19">
        <v>0</v>
      </c>
      <c r="C54" s="11">
        <v>1</v>
      </c>
      <c r="D54" s="11">
        <f>E54</f>
        <v>1</v>
      </c>
      <c r="E54" s="12">
        <v>1</v>
      </c>
      <c r="F54" s="13"/>
      <c r="G54" s="13"/>
      <c r="H54" s="14" t="s">
        <v>25</v>
      </c>
      <c r="I54" s="15" t="s">
        <v>26</v>
      </c>
      <c r="J54" s="15" t="s">
        <v>27</v>
      </c>
      <c r="K54" s="15"/>
      <c r="L54" s="15"/>
      <c r="M54" s="15"/>
      <c r="N54" s="13"/>
      <c r="O54" s="13"/>
      <c r="P54" s="28"/>
    </row>
    <row r="55" spans="1:16" s="16" customFormat="1">
      <c r="A55" s="27" t="s">
        <v>163</v>
      </c>
      <c r="B55" s="19">
        <v>1</v>
      </c>
      <c r="C55" s="11">
        <f>D54+1</f>
        <v>2</v>
      </c>
      <c r="D55" s="11">
        <f>D54+E55</f>
        <v>2</v>
      </c>
      <c r="E55" s="12">
        <v>1</v>
      </c>
      <c r="F55" s="13"/>
      <c r="G55" s="13"/>
      <c r="H55" s="14" t="s">
        <v>131</v>
      </c>
      <c r="I55" s="15" t="s">
        <v>149</v>
      </c>
      <c r="J55" s="15" t="s">
        <v>150</v>
      </c>
      <c r="K55" s="15"/>
      <c r="L55" s="15"/>
      <c r="M55" s="15"/>
      <c r="N55" s="13"/>
      <c r="O55" s="13"/>
      <c r="P55" s="28"/>
    </row>
    <row r="56" spans="1:16" s="16" customFormat="1">
      <c r="A56" s="27" t="s">
        <v>164</v>
      </c>
      <c r="B56" s="19">
        <v>2</v>
      </c>
      <c r="C56" s="11">
        <f>D55+1</f>
        <v>3</v>
      </c>
      <c r="D56" s="11">
        <f>D55+E56</f>
        <v>3</v>
      </c>
      <c r="E56" s="12">
        <v>1</v>
      </c>
      <c r="F56" s="13"/>
      <c r="G56" s="13"/>
      <c r="H56" s="14" t="s">
        <v>165</v>
      </c>
      <c r="I56" s="18" t="s">
        <v>166</v>
      </c>
      <c r="J56" s="18" t="s">
        <v>167</v>
      </c>
      <c r="K56" s="15"/>
      <c r="L56" s="15"/>
      <c r="M56" s="15"/>
      <c r="N56" s="13">
        <v>0</v>
      </c>
      <c r="O56" s="13"/>
      <c r="P56" s="28"/>
    </row>
    <row r="57" spans="1:16" s="16" customFormat="1">
      <c r="A57" s="27" t="s">
        <v>168</v>
      </c>
      <c r="B57" s="19">
        <v>3</v>
      </c>
      <c r="C57" s="11">
        <f>D56+1</f>
        <v>4</v>
      </c>
      <c r="D57" s="11">
        <f>D56+E57</f>
        <v>5</v>
      </c>
      <c r="E57" s="12">
        <v>2</v>
      </c>
      <c r="F57" s="13" t="s">
        <v>42</v>
      </c>
      <c r="G57" s="13"/>
      <c r="H57" s="7"/>
      <c r="I57" s="18" t="s">
        <v>138</v>
      </c>
      <c r="J57" s="18" t="s">
        <v>139</v>
      </c>
      <c r="K57" s="15"/>
      <c r="L57" s="15"/>
      <c r="M57" s="15"/>
      <c r="N57" s="13"/>
      <c r="O57" s="13" t="s">
        <v>140</v>
      </c>
      <c r="P57" s="28"/>
    </row>
    <row r="58" spans="1:16" s="19" customFormat="1">
      <c r="A58" s="27" t="s">
        <v>169</v>
      </c>
      <c r="B58" s="19">
        <v>4</v>
      </c>
      <c r="C58" s="12">
        <f>D57+1</f>
        <v>6</v>
      </c>
      <c r="D58" s="12">
        <f>D57+E58</f>
        <v>105</v>
      </c>
      <c r="E58" s="12">
        <v>100</v>
      </c>
      <c r="F58" s="6"/>
      <c r="G58" s="6"/>
      <c r="H58" s="7"/>
      <c r="I58" s="18" t="s">
        <v>170</v>
      </c>
      <c r="J58" s="18" t="s">
        <v>171</v>
      </c>
      <c r="K58" s="18"/>
      <c r="L58" s="18"/>
      <c r="M58" s="18"/>
      <c r="N58" s="6"/>
      <c r="O58" s="6" t="s">
        <v>140</v>
      </c>
      <c r="P58" s="20"/>
    </row>
    <row r="59" spans="1:16" s="2" customFormat="1">
      <c r="A59" s="27" t="s">
        <v>51</v>
      </c>
      <c r="B59" s="26" t="s">
        <v>51</v>
      </c>
      <c r="C59" s="8"/>
      <c r="D59" s="8"/>
      <c r="E59" s="8"/>
      <c r="H59" s="9"/>
      <c r="I59" s="63" t="s">
        <v>172</v>
      </c>
      <c r="J59" s="63"/>
      <c r="K59" s="10"/>
      <c r="L59" s="10"/>
      <c r="M59" s="10"/>
      <c r="P59" s="9"/>
    </row>
    <row r="60" spans="1:16" s="2" customFormat="1">
      <c r="A60" s="27" t="s">
        <v>51</v>
      </c>
      <c r="B60" s="26" t="s">
        <v>51</v>
      </c>
      <c r="C60" s="8" t="s">
        <v>151</v>
      </c>
      <c r="D60" s="8"/>
      <c r="E60" s="8"/>
      <c r="H60" s="9"/>
      <c r="I60" s="63" t="s">
        <v>173</v>
      </c>
      <c r="J60" s="63"/>
      <c r="K60" s="10"/>
      <c r="L60" s="10"/>
      <c r="M60" s="10"/>
      <c r="P60" s="9"/>
    </row>
    <row r="61" spans="1:16" s="16" customFormat="1">
      <c r="A61" s="27" t="s">
        <v>174</v>
      </c>
      <c r="B61" s="19">
        <v>0</v>
      </c>
      <c r="C61" s="11">
        <v>1</v>
      </c>
      <c r="D61" s="11">
        <f>E61</f>
        <v>1</v>
      </c>
      <c r="E61" s="12">
        <v>1</v>
      </c>
      <c r="F61" s="13"/>
      <c r="G61" s="13"/>
      <c r="H61" s="14" t="s">
        <v>25</v>
      </c>
      <c r="I61" s="15" t="s">
        <v>26</v>
      </c>
      <c r="J61" s="15" t="s">
        <v>27</v>
      </c>
      <c r="K61" s="15"/>
      <c r="L61" s="15"/>
      <c r="M61" s="15"/>
      <c r="N61" s="13"/>
      <c r="O61" s="13"/>
      <c r="P61" s="28"/>
    </row>
    <row r="62" spans="1:16" s="16" customFormat="1">
      <c r="A62" s="27" t="s">
        <v>175</v>
      </c>
      <c r="B62" s="19">
        <v>1</v>
      </c>
      <c r="C62" s="11">
        <f>D61+1</f>
        <v>2</v>
      </c>
      <c r="D62" s="11">
        <f>D61+E62</f>
        <v>2</v>
      </c>
      <c r="E62" s="12">
        <v>1</v>
      </c>
      <c r="F62" s="13"/>
      <c r="G62" s="13"/>
      <c r="H62" s="14" t="s">
        <v>176</v>
      </c>
      <c r="I62" s="15" t="s">
        <v>29</v>
      </c>
      <c r="J62" s="15" t="s">
        <v>30</v>
      </c>
      <c r="K62" s="15"/>
      <c r="L62" s="15"/>
      <c r="M62" s="15"/>
      <c r="N62" s="13"/>
      <c r="O62" s="13"/>
      <c r="P62" s="28"/>
    </row>
    <row r="63" spans="1:16" s="16" customFormat="1">
      <c r="A63" s="27" t="s">
        <v>177</v>
      </c>
      <c r="B63" s="19">
        <v>2</v>
      </c>
      <c r="C63" s="11">
        <f>D62+1</f>
        <v>3</v>
      </c>
      <c r="D63" s="11">
        <f>D62+E63</f>
        <v>3</v>
      </c>
      <c r="E63" s="12">
        <v>1</v>
      </c>
      <c r="F63" s="13"/>
      <c r="G63" s="13"/>
      <c r="H63" s="14" t="s">
        <v>74</v>
      </c>
      <c r="I63" s="15" t="s">
        <v>178</v>
      </c>
      <c r="J63" s="15" t="s">
        <v>179</v>
      </c>
      <c r="K63" s="15"/>
      <c r="L63" s="15"/>
      <c r="M63" s="15"/>
      <c r="N63" s="13"/>
      <c r="O63" s="13"/>
      <c r="P63" s="28"/>
    </row>
    <row r="64" spans="1:16" s="16" customFormat="1">
      <c r="A64" s="27" t="s">
        <v>180</v>
      </c>
      <c r="B64" s="19">
        <v>3</v>
      </c>
      <c r="C64" s="11">
        <f t="shared" ref="C64:C75" si="6">D63+1</f>
        <v>4</v>
      </c>
      <c r="D64" s="11">
        <f t="shared" ref="D64:D75" si="7">D63+E64</f>
        <v>38</v>
      </c>
      <c r="E64" s="12">
        <v>35</v>
      </c>
      <c r="F64" s="13" t="s">
        <v>3</v>
      </c>
      <c r="G64" s="13"/>
      <c r="H64" s="17"/>
      <c r="I64" s="15" t="s">
        <v>181</v>
      </c>
      <c r="J64" s="15" t="s">
        <v>182</v>
      </c>
      <c r="K64" s="15"/>
      <c r="L64" s="15"/>
      <c r="M64" s="15"/>
      <c r="N64" s="13" t="s">
        <v>183</v>
      </c>
      <c r="O64" s="13" t="s">
        <v>184</v>
      </c>
      <c r="P64" s="28"/>
    </row>
    <row r="65" spans="1:17" s="16" customFormat="1">
      <c r="A65" s="27" t="s">
        <v>185</v>
      </c>
      <c r="B65" s="19">
        <v>4</v>
      </c>
      <c r="C65" s="11">
        <f t="shared" si="6"/>
        <v>39</v>
      </c>
      <c r="D65" s="11">
        <f t="shared" si="7"/>
        <v>73</v>
      </c>
      <c r="E65" s="12">
        <v>35</v>
      </c>
      <c r="F65" s="13" t="s">
        <v>3</v>
      </c>
      <c r="G65" s="13"/>
      <c r="H65" s="17"/>
      <c r="I65" s="15" t="s">
        <v>186</v>
      </c>
      <c r="J65" s="15" t="s">
        <v>187</v>
      </c>
      <c r="K65" s="15"/>
      <c r="L65" s="15"/>
      <c r="M65" s="15"/>
      <c r="N65" s="13" t="s">
        <v>183</v>
      </c>
      <c r="O65" s="13" t="s">
        <v>184</v>
      </c>
      <c r="P65" s="28"/>
    </row>
    <row r="66" spans="1:17" s="16" customFormat="1">
      <c r="A66" s="27" t="s">
        <v>188</v>
      </c>
      <c r="B66" s="19">
        <v>5</v>
      </c>
      <c r="C66" s="11">
        <f t="shared" si="6"/>
        <v>74</v>
      </c>
      <c r="D66" s="11">
        <f t="shared" si="7"/>
        <v>108</v>
      </c>
      <c r="E66" s="12">
        <v>35</v>
      </c>
      <c r="F66" s="13" t="s">
        <v>3</v>
      </c>
      <c r="G66" s="13"/>
      <c r="H66" s="17"/>
      <c r="I66" s="15" t="s">
        <v>189</v>
      </c>
      <c r="J66" s="15" t="s">
        <v>190</v>
      </c>
      <c r="K66" s="15"/>
      <c r="L66" s="15"/>
      <c r="M66" s="15"/>
      <c r="N66" s="13" t="s">
        <v>183</v>
      </c>
      <c r="O66" s="13" t="s">
        <v>184</v>
      </c>
      <c r="P66" s="28"/>
    </row>
    <row r="67" spans="1:17" s="16" customFormat="1">
      <c r="A67" s="27" t="s">
        <v>191</v>
      </c>
      <c r="B67" s="19">
        <v>6</v>
      </c>
      <c r="C67" s="11">
        <f t="shared" si="6"/>
        <v>109</v>
      </c>
      <c r="D67" s="11">
        <f t="shared" si="7"/>
        <v>125</v>
      </c>
      <c r="E67" s="12">
        <v>17</v>
      </c>
      <c r="F67" s="13" t="s">
        <v>3</v>
      </c>
      <c r="G67" s="13"/>
      <c r="H67" s="17"/>
      <c r="I67" s="15" t="s">
        <v>192</v>
      </c>
      <c r="J67" s="15" t="s">
        <v>193</v>
      </c>
      <c r="K67" s="15"/>
      <c r="L67" s="15"/>
      <c r="M67" s="15"/>
      <c r="N67" s="13" t="s">
        <v>183</v>
      </c>
      <c r="O67" s="13" t="s">
        <v>184</v>
      </c>
      <c r="P67" s="28"/>
    </row>
    <row r="68" spans="1:17" s="16" customFormat="1">
      <c r="A68" s="27" t="s">
        <v>194</v>
      </c>
      <c r="B68" s="19">
        <v>7</v>
      </c>
      <c r="C68" s="11">
        <f t="shared" si="6"/>
        <v>126</v>
      </c>
      <c r="D68" s="11">
        <f t="shared" si="7"/>
        <v>160</v>
      </c>
      <c r="E68" s="12">
        <v>35</v>
      </c>
      <c r="F68" s="13" t="s">
        <v>3</v>
      </c>
      <c r="G68" s="13"/>
      <c r="H68" s="17"/>
      <c r="I68" s="15" t="s">
        <v>195</v>
      </c>
      <c r="J68" s="15" t="s">
        <v>196</v>
      </c>
      <c r="K68" s="15"/>
      <c r="L68" s="15"/>
      <c r="M68" s="15"/>
      <c r="N68" s="13" t="s">
        <v>183</v>
      </c>
      <c r="O68" s="13" t="s">
        <v>184</v>
      </c>
      <c r="P68" s="28"/>
    </row>
    <row r="69" spans="1:17" s="16" customFormat="1">
      <c r="A69" s="27" t="s">
        <v>197</v>
      </c>
      <c r="B69" s="19">
        <v>8</v>
      </c>
      <c r="C69" s="11">
        <f t="shared" si="6"/>
        <v>161</v>
      </c>
      <c r="D69" s="11">
        <f t="shared" si="7"/>
        <v>163</v>
      </c>
      <c r="E69" s="12">
        <v>3</v>
      </c>
      <c r="F69" s="13" t="s">
        <v>3</v>
      </c>
      <c r="G69" s="13"/>
      <c r="H69" s="17"/>
      <c r="I69" s="15" t="s">
        <v>198</v>
      </c>
      <c r="J69" s="15" t="s">
        <v>199</v>
      </c>
      <c r="K69" s="15"/>
      <c r="L69" s="15" t="s">
        <v>200</v>
      </c>
      <c r="M69" s="15"/>
      <c r="N69" s="13" t="s">
        <v>183</v>
      </c>
      <c r="O69" s="13" t="s">
        <v>184</v>
      </c>
      <c r="P69" s="28" t="s">
        <v>201</v>
      </c>
    </row>
    <row r="70" spans="1:17" s="16" customFormat="1">
      <c r="A70" s="27" t="s">
        <v>202</v>
      </c>
      <c r="B70" s="19">
        <v>9</v>
      </c>
      <c r="C70" s="11">
        <f t="shared" si="6"/>
        <v>164</v>
      </c>
      <c r="D70" s="11">
        <f t="shared" si="7"/>
        <v>176</v>
      </c>
      <c r="E70" s="12">
        <v>13</v>
      </c>
      <c r="F70" s="13" t="s">
        <v>42</v>
      </c>
      <c r="G70" s="13">
        <v>0</v>
      </c>
      <c r="H70" s="17"/>
      <c r="I70" s="15" t="s">
        <v>203</v>
      </c>
      <c r="J70" s="15" t="s">
        <v>204</v>
      </c>
      <c r="K70" s="15"/>
      <c r="L70" s="15"/>
      <c r="M70" s="15"/>
      <c r="N70" s="13" t="s">
        <v>183</v>
      </c>
      <c r="O70" s="13" t="s">
        <v>184</v>
      </c>
      <c r="P70" s="28"/>
    </row>
    <row r="71" spans="1:17" s="16" customFormat="1">
      <c r="A71" s="27" t="s">
        <v>205</v>
      </c>
      <c r="B71" s="19">
        <v>10</v>
      </c>
      <c r="C71" s="12">
        <f t="shared" si="6"/>
        <v>177</v>
      </c>
      <c r="D71" s="12">
        <f t="shared" si="7"/>
        <v>188</v>
      </c>
      <c r="E71" s="12">
        <v>12</v>
      </c>
      <c r="F71" s="13" t="s">
        <v>3</v>
      </c>
      <c r="G71" s="13"/>
      <c r="H71" s="17"/>
      <c r="I71" s="15" t="s">
        <v>682</v>
      </c>
      <c r="J71" s="15" t="s">
        <v>207</v>
      </c>
      <c r="K71" s="15"/>
      <c r="L71" s="15" t="s">
        <v>208</v>
      </c>
      <c r="M71" s="15"/>
      <c r="N71" s="13" t="s">
        <v>209</v>
      </c>
      <c r="O71" s="13" t="s">
        <v>210</v>
      </c>
      <c r="P71" s="28"/>
    </row>
    <row r="72" spans="1:17" s="19" customFormat="1">
      <c r="A72" s="27" t="s">
        <v>211</v>
      </c>
      <c r="B72" s="19">
        <v>11</v>
      </c>
      <c r="C72" s="12">
        <f t="shared" si="6"/>
        <v>189</v>
      </c>
      <c r="D72" s="12">
        <f t="shared" si="7"/>
        <v>218</v>
      </c>
      <c r="E72" s="12">
        <v>30</v>
      </c>
      <c r="F72" s="6" t="s">
        <v>3</v>
      </c>
      <c r="G72" s="6"/>
      <c r="H72" s="7"/>
      <c r="I72" s="18" t="s">
        <v>212</v>
      </c>
      <c r="J72" s="18" t="s">
        <v>213</v>
      </c>
      <c r="K72" s="18"/>
      <c r="L72" s="18"/>
      <c r="M72" s="18"/>
      <c r="N72" s="6" t="s">
        <v>209</v>
      </c>
      <c r="O72" s="6" t="s">
        <v>214</v>
      </c>
      <c r="P72" s="20"/>
      <c r="Q72" s="16"/>
    </row>
    <row r="73" spans="1:17" s="16" customFormat="1">
      <c r="A73" s="27" t="s">
        <v>215</v>
      </c>
      <c r="B73" s="19">
        <v>12</v>
      </c>
      <c r="C73" s="12">
        <f t="shared" si="6"/>
        <v>219</v>
      </c>
      <c r="D73" s="12">
        <f t="shared" si="7"/>
        <v>238</v>
      </c>
      <c r="E73" s="12">
        <v>20</v>
      </c>
      <c r="F73" s="13" t="s">
        <v>3</v>
      </c>
      <c r="G73" s="13"/>
      <c r="H73" s="17"/>
      <c r="I73" s="15" t="s">
        <v>216</v>
      </c>
      <c r="J73" s="15" t="s">
        <v>217</v>
      </c>
      <c r="K73" s="15"/>
      <c r="L73" s="15"/>
      <c r="M73" s="15"/>
      <c r="N73" s="13" t="s">
        <v>209</v>
      </c>
      <c r="O73" s="13" t="s">
        <v>218</v>
      </c>
      <c r="P73" s="28"/>
    </row>
    <row r="74" spans="1:17" s="16" customFormat="1">
      <c r="A74" s="27" t="s">
        <v>219</v>
      </c>
      <c r="B74" s="19">
        <v>13</v>
      </c>
      <c r="C74" s="12">
        <f t="shared" si="6"/>
        <v>239</v>
      </c>
      <c r="D74" s="12">
        <f t="shared" si="7"/>
        <v>273</v>
      </c>
      <c r="E74" s="12">
        <v>35</v>
      </c>
      <c r="F74" s="13" t="s">
        <v>3</v>
      </c>
      <c r="G74" s="13"/>
      <c r="H74" s="17"/>
      <c r="I74" s="15" t="s">
        <v>220</v>
      </c>
      <c r="J74" s="15" t="s">
        <v>221</v>
      </c>
      <c r="K74" s="15"/>
      <c r="L74" s="15"/>
      <c r="M74" s="15"/>
      <c r="N74" s="13" t="s">
        <v>209</v>
      </c>
      <c r="O74" s="13" t="s">
        <v>222</v>
      </c>
      <c r="P74" s="28"/>
    </row>
    <row r="75" spans="1:17" s="16" customFormat="1">
      <c r="A75" s="27" t="s">
        <v>223</v>
      </c>
      <c r="B75" s="19">
        <v>14</v>
      </c>
      <c r="C75" s="12">
        <f t="shared" si="6"/>
        <v>274</v>
      </c>
      <c r="D75" s="12">
        <f t="shared" si="7"/>
        <v>285</v>
      </c>
      <c r="E75" s="12">
        <v>12</v>
      </c>
      <c r="F75" s="13" t="s">
        <v>3</v>
      </c>
      <c r="G75" s="13"/>
      <c r="H75" s="17"/>
      <c r="I75" s="15" t="s">
        <v>224</v>
      </c>
      <c r="J75" s="15" t="s">
        <v>224</v>
      </c>
      <c r="K75" s="15"/>
      <c r="L75" s="15"/>
      <c r="M75" s="15"/>
      <c r="N75" s="13" t="s">
        <v>209</v>
      </c>
      <c r="O75" s="13" t="s">
        <v>225</v>
      </c>
      <c r="P75" s="28"/>
    </row>
    <row r="76" spans="1:17" s="16" customFormat="1">
      <c r="A76" s="27" t="s">
        <v>226</v>
      </c>
      <c r="B76" s="19">
        <v>15</v>
      </c>
      <c r="C76" s="54">
        <f t="shared" ref="C76:C78" si="8">D75+1</f>
        <v>286</v>
      </c>
      <c r="D76" s="54">
        <f t="shared" ref="D76:D78" si="9">D75+E76</f>
        <v>301</v>
      </c>
      <c r="E76" s="54">
        <v>16</v>
      </c>
      <c r="F76" s="55" t="s">
        <v>3</v>
      </c>
      <c r="G76" s="55"/>
      <c r="H76" s="56"/>
      <c r="I76" s="57" t="s">
        <v>206</v>
      </c>
      <c r="J76" s="57" t="s">
        <v>207</v>
      </c>
      <c r="K76" s="57"/>
      <c r="L76" s="57" t="s">
        <v>686</v>
      </c>
      <c r="M76" s="57"/>
      <c r="N76" s="55" t="s">
        <v>209</v>
      </c>
      <c r="O76" s="60" t="s">
        <v>210</v>
      </c>
      <c r="P76" s="61"/>
      <c r="Q76" s="62">
        <v>20111201</v>
      </c>
    </row>
    <row r="77" spans="1:17" s="16" customFormat="1">
      <c r="A77" s="27" t="s">
        <v>450</v>
      </c>
      <c r="B77" s="19">
        <v>16</v>
      </c>
      <c r="C77" s="54">
        <f t="shared" si="8"/>
        <v>302</v>
      </c>
      <c r="D77" s="54">
        <f t="shared" si="9"/>
        <v>335</v>
      </c>
      <c r="E77" s="54">
        <v>34</v>
      </c>
      <c r="F77" s="55" t="s">
        <v>3</v>
      </c>
      <c r="G77" s="55"/>
      <c r="H77" s="56"/>
      <c r="I77" s="57" t="s">
        <v>216</v>
      </c>
      <c r="J77" s="57" t="s">
        <v>217</v>
      </c>
      <c r="K77" s="57"/>
      <c r="L77" s="57"/>
      <c r="M77" s="57"/>
      <c r="N77" s="55" t="s">
        <v>209</v>
      </c>
      <c r="O77" s="60" t="s">
        <v>218</v>
      </c>
      <c r="P77" s="61"/>
      <c r="Q77" s="62">
        <v>20111201</v>
      </c>
    </row>
    <row r="78" spans="1:17" s="16" customFormat="1">
      <c r="A78" s="27" t="s">
        <v>683</v>
      </c>
      <c r="B78" s="19">
        <v>17</v>
      </c>
      <c r="C78" s="54">
        <f t="shared" si="8"/>
        <v>336</v>
      </c>
      <c r="D78" s="54">
        <f t="shared" si="9"/>
        <v>343</v>
      </c>
      <c r="E78" s="54">
        <v>8</v>
      </c>
      <c r="F78" s="55" t="s">
        <v>3</v>
      </c>
      <c r="G78" s="55"/>
      <c r="H78" s="56"/>
      <c r="I78" s="57" t="s">
        <v>227</v>
      </c>
      <c r="J78" s="57" t="s">
        <v>227</v>
      </c>
      <c r="K78" s="57"/>
      <c r="L78" s="57"/>
      <c r="M78" s="57"/>
      <c r="N78" s="55" t="s">
        <v>209</v>
      </c>
      <c r="O78" s="60" t="s">
        <v>225</v>
      </c>
      <c r="P78" s="61"/>
      <c r="Q78" s="62">
        <v>20111201</v>
      </c>
    </row>
    <row r="79" spans="1:17" s="2" customFormat="1">
      <c r="A79" s="27" t="s">
        <v>51</v>
      </c>
      <c r="B79" s="26" t="s">
        <v>51</v>
      </c>
      <c r="C79" s="8" t="s">
        <v>155</v>
      </c>
      <c r="D79" s="8"/>
      <c r="E79" s="8"/>
      <c r="H79" s="9"/>
      <c r="I79" s="63" t="s">
        <v>228</v>
      </c>
      <c r="J79" s="63"/>
      <c r="K79" s="10"/>
      <c r="L79" s="10"/>
      <c r="M79" s="10"/>
      <c r="P79" s="9"/>
    </row>
    <row r="80" spans="1:17" s="16" customFormat="1">
      <c r="A80" s="27" t="s">
        <v>229</v>
      </c>
      <c r="B80" s="19">
        <v>0</v>
      </c>
      <c r="C80" s="11">
        <v>1</v>
      </c>
      <c r="D80" s="11">
        <f>E80</f>
        <v>1</v>
      </c>
      <c r="E80" s="12">
        <v>1</v>
      </c>
      <c r="F80" s="13"/>
      <c r="G80" s="13"/>
      <c r="H80" s="14" t="s">
        <v>25</v>
      </c>
      <c r="I80" s="15" t="s">
        <v>26</v>
      </c>
      <c r="J80" s="15" t="s">
        <v>27</v>
      </c>
      <c r="K80" s="15"/>
      <c r="L80" s="15"/>
      <c r="M80" s="15"/>
      <c r="N80" s="13"/>
      <c r="O80" s="13"/>
      <c r="P80" s="28"/>
    </row>
    <row r="81" spans="1:16" s="16" customFormat="1">
      <c r="A81" s="27" t="s">
        <v>230</v>
      </c>
      <c r="B81" s="19">
        <v>1</v>
      </c>
      <c r="C81" s="11">
        <f>D80+1</f>
        <v>2</v>
      </c>
      <c r="D81" s="11">
        <f>D80+E81</f>
        <v>2</v>
      </c>
      <c r="E81" s="12">
        <v>1</v>
      </c>
      <c r="F81" s="13"/>
      <c r="G81" s="13"/>
      <c r="H81" s="14" t="s">
        <v>176</v>
      </c>
      <c r="I81" s="15" t="s">
        <v>29</v>
      </c>
      <c r="J81" s="15" t="s">
        <v>30</v>
      </c>
      <c r="K81" s="15"/>
      <c r="L81" s="15"/>
      <c r="M81" s="15"/>
      <c r="N81" s="13"/>
      <c r="O81" s="13"/>
      <c r="P81" s="28"/>
    </row>
    <row r="82" spans="1:16" s="16" customFormat="1">
      <c r="A82" s="27" t="s">
        <v>231</v>
      </c>
      <c r="B82" s="19">
        <v>2</v>
      </c>
      <c r="C82" s="11">
        <f>D81+1</f>
        <v>3</v>
      </c>
      <c r="D82" s="11">
        <f>D81+E82</f>
        <v>3</v>
      </c>
      <c r="E82" s="12">
        <v>1</v>
      </c>
      <c r="F82" s="13"/>
      <c r="G82" s="13"/>
      <c r="H82" s="14" t="s">
        <v>131</v>
      </c>
      <c r="I82" s="15" t="s">
        <v>232</v>
      </c>
      <c r="J82" s="15" t="s">
        <v>233</v>
      </c>
      <c r="K82" s="15"/>
      <c r="L82" s="15"/>
      <c r="M82" s="15"/>
      <c r="N82" s="13"/>
      <c r="O82" s="13"/>
      <c r="P82" s="28"/>
    </row>
    <row r="83" spans="1:16" s="16" customFormat="1" ht="22.5">
      <c r="A83" s="27" t="s">
        <v>234</v>
      </c>
      <c r="B83" s="19">
        <v>3</v>
      </c>
      <c r="C83" s="11">
        <f t="shared" ref="C83:C90" si="10">D82+1</f>
        <v>4</v>
      </c>
      <c r="D83" s="11">
        <f t="shared" ref="D83:D90" si="11">D82+E83</f>
        <v>6</v>
      </c>
      <c r="E83" s="12">
        <v>3</v>
      </c>
      <c r="F83" s="13" t="s">
        <v>3</v>
      </c>
      <c r="G83" s="13"/>
      <c r="H83" s="17"/>
      <c r="I83" s="15" t="s">
        <v>235</v>
      </c>
      <c r="J83" s="15" t="s">
        <v>236</v>
      </c>
      <c r="K83" s="15"/>
      <c r="L83" s="15" t="s">
        <v>237</v>
      </c>
      <c r="M83" s="15"/>
      <c r="N83" s="13" t="s">
        <v>238</v>
      </c>
      <c r="O83" s="13" t="s">
        <v>239</v>
      </c>
      <c r="P83" s="28" t="s">
        <v>240</v>
      </c>
    </row>
    <row r="84" spans="1:16" s="16" customFormat="1">
      <c r="A84" s="27" t="s">
        <v>241</v>
      </c>
      <c r="B84" s="19">
        <v>4</v>
      </c>
      <c r="C84" s="11">
        <f t="shared" si="10"/>
        <v>7</v>
      </c>
      <c r="D84" s="11">
        <f t="shared" si="11"/>
        <v>41</v>
      </c>
      <c r="E84" s="12">
        <v>35</v>
      </c>
      <c r="F84" s="13" t="s">
        <v>3</v>
      </c>
      <c r="G84" s="13"/>
      <c r="H84" s="17"/>
      <c r="I84" s="15" t="s">
        <v>242</v>
      </c>
      <c r="J84" s="15" t="s">
        <v>243</v>
      </c>
      <c r="K84" s="15"/>
      <c r="L84" s="15"/>
      <c r="M84" s="15"/>
      <c r="N84" s="13" t="s">
        <v>238</v>
      </c>
      <c r="O84" s="13" t="s">
        <v>239</v>
      </c>
      <c r="P84" s="28"/>
    </row>
    <row r="85" spans="1:16" s="16" customFormat="1" ht="22.5">
      <c r="A85" s="27" t="s">
        <v>244</v>
      </c>
      <c r="B85" s="19">
        <v>5</v>
      </c>
      <c r="C85" s="11">
        <f t="shared" si="10"/>
        <v>42</v>
      </c>
      <c r="D85" s="11">
        <f t="shared" si="11"/>
        <v>44</v>
      </c>
      <c r="E85" s="12">
        <v>3</v>
      </c>
      <c r="F85" s="13" t="s">
        <v>3</v>
      </c>
      <c r="G85" s="13"/>
      <c r="H85" s="17"/>
      <c r="I85" s="15" t="s">
        <v>245</v>
      </c>
      <c r="J85" s="15" t="s">
        <v>246</v>
      </c>
      <c r="K85" s="15"/>
      <c r="L85" s="15" t="s">
        <v>247</v>
      </c>
      <c r="M85" s="15"/>
      <c r="N85" s="13" t="s">
        <v>238</v>
      </c>
      <c r="O85" s="13" t="s">
        <v>248</v>
      </c>
      <c r="P85" s="28" t="s">
        <v>249</v>
      </c>
    </row>
    <row r="86" spans="1:16" s="16" customFormat="1">
      <c r="A86" s="27" t="s">
        <v>250</v>
      </c>
      <c r="B86" s="19">
        <v>6</v>
      </c>
      <c r="C86" s="11">
        <f t="shared" si="10"/>
        <v>45</v>
      </c>
      <c r="D86" s="11">
        <f t="shared" si="11"/>
        <v>144</v>
      </c>
      <c r="E86" s="12">
        <v>100</v>
      </c>
      <c r="F86" s="13" t="s">
        <v>3</v>
      </c>
      <c r="G86" s="13"/>
      <c r="H86" s="17"/>
      <c r="I86" s="15" t="s">
        <v>251</v>
      </c>
      <c r="J86" s="15" t="s">
        <v>252</v>
      </c>
      <c r="K86" s="15"/>
      <c r="L86" s="15"/>
      <c r="M86" s="15"/>
      <c r="N86" s="13" t="s">
        <v>238</v>
      </c>
      <c r="O86" s="13" t="s">
        <v>248</v>
      </c>
      <c r="P86" s="28"/>
    </row>
    <row r="87" spans="1:16" s="16" customFormat="1" ht="22.5">
      <c r="A87" s="27" t="s">
        <v>253</v>
      </c>
      <c r="B87" s="19">
        <v>7</v>
      </c>
      <c r="C87" s="11">
        <f t="shared" si="10"/>
        <v>145</v>
      </c>
      <c r="D87" s="11">
        <f t="shared" si="11"/>
        <v>147</v>
      </c>
      <c r="E87" s="12">
        <v>3</v>
      </c>
      <c r="F87" s="13" t="s">
        <v>3</v>
      </c>
      <c r="G87" s="13"/>
      <c r="H87" s="17"/>
      <c r="I87" s="15" t="s">
        <v>254</v>
      </c>
      <c r="J87" s="15" t="s">
        <v>255</v>
      </c>
      <c r="K87" s="15"/>
      <c r="L87" s="15" t="s">
        <v>247</v>
      </c>
      <c r="M87" s="15"/>
      <c r="N87" s="13" t="s">
        <v>238</v>
      </c>
      <c r="O87" s="13" t="s">
        <v>248</v>
      </c>
      <c r="P87" s="28" t="s">
        <v>249</v>
      </c>
    </row>
    <row r="88" spans="1:16" s="16" customFormat="1">
      <c r="A88" s="27" t="s">
        <v>256</v>
      </c>
      <c r="B88" s="19">
        <v>8</v>
      </c>
      <c r="C88" s="11">
        <f t="shared" si="10"/>
        <v>148</v>
      </c>
      <c r="D88" s="11">
        <f t="shared" si="11"/>
        <v>247</v>
      </c>
      <c r="E88" s="12">
        <v>100</v>
      </c>
      <c r="F88" s="13" t="s">
        <v>3</v>
      </c>
      <c r="G88" s="13"/>
      <c r="H88" s="17"/>
      <c r="I88" s="15" t="s">
        <v>257</v>
      </c>
      <c r="J88" s="15" t="s">
        <v>258</v>
      </c>
      <c r="K88" s="15"/>
      <c r="L88" s="15"/>
      <c r="M88" s="15"/>
      <c r="N88" s="13" t="s">
        <v>238</v>
      </c>
      <c r="O88" s="13" t="s">
        <v>248</v>
      </c>
      <c r="P88" s="28"/>
    </row>
    <row r="89" spans="1:16" s="16" customFormat="1" ht="22.5">
      <c r="A89" s="27" t="s">
        <v>259</v>
      </c>
      <c r="B89" s="19">
        <v>9</v>
      </c>
      <c r="C89" s="11">
        <f t="shared" si="10"/>
        <v>248</v>
      </c>
      <c r="D89" s="11">
        <f t="shared" si="11"/>
        <v>250</v>
      </c>
      <c r="E89" s="12">
        <v>3</v>
      </c>
      <c r="F89" s="13" t="s">
        <v>3</v>
      </c>
      <c r="G89" s="13"/>
      <c r="H89" s="17"/>
      <c r="I89" s="15" t="s">
        <v>260</v>
      </c>
      <c r="J89" s="15" t="s">
        <v>261</v>
      </c>
      <c r="K89" s="15"/>
      <c r="L89" s="15" t="s">
        <v>247</v>
      </c>
      <c r="M89" s="15"/>
      <c r="N89" s="13" t="s">
        <v>238</v>
      </c>
      <c r="O89" s="13" t="s">
        <v>248</v>
      </c>
      <c r="P89" s="28" t="s">
        <v>249</v>
      </c>
    </row>
    <row r="90" spans="1:16" s="16" customFormat="1">
      <c r="A90" s="27" t="s">
        <v>262</v>
      </c>
      <c r="B90" s="19">
        <v>10</v>
      </c>
      <c r="C90" s="11">
        <f t="shared" si="10"/>
        <v>251</v>
      </c>
      <c r="D90" s="11">
        <f t="shared" si="11"/>
        <v>350</v>
      </c>
      <c r="E90" s="12">
        <v>100</v>
      </c>
      <c r="F90" s="13" t="s">
        <v>3</v>
      </c>
      <c r="G90" s="13"/>
      <c r="H90" s="17"/>
      <c r="I90" s="15" t="s">
        <v>263</v>
      </c>
      <c r="J90" s="15" t="s">
        <v>264</v>
      </c>
      <c r="K90" s="15"/>
      <c r="L90" s="15"/>
      <c r="M90" s="15"/>
      <c r="N90" s="13" t="s">
        <v>238</v>
      </c>
      <c r="O90" s="13" t="s">
        <v>248</v>
      </c>
      <c r="P90" s="28"/>
    </row>
    <row r="91" spans="1:16" s="2" customFormat="1">
      <c r="A91" s="27"/>
      <c r="B91" s="26" t="s">
        <v>51</v>
      </c>
      <c r="C91" s="8"/>
      <c r="D91" s="8"/>
      <c r="E91" s="8"/>
      <c r="H91" s="9"/>
      <c r="I91" s="63" t="s">
        <v>265</v>
      </c>
      <c r="J91" s="63"/>
      <c r="K91" s="10"/>
      <c r="L91" s="10"/>
      <c r="M91" s="10"/>
      <c r="P91" s="9"/>
    </row>
    <row r="92" spans="1:16" s="2" customFormat="1">
      <c r="A92" s="27"/>
      <c r="B92" s="26" t="s">
        <v>51</v>
      </c>
      <c r="C92" s="8" t="s">
        <v>177</v>
      </c>
      <c r="D92" s="8"/>
      <c r="E92" s="8"/>
      <c r="H92" s="9"/>
      <c r="I92" s="63" t="s">
        <v>266</v>
      </c>
      <c r="J92" s="63"/>
      <c r="K92" s="10"/>
      <c r="L92" s="10"/>
      <c r="M92" s="10"/>
      <c r="P92" s="9"/>
    </row>
    <row r="93" spans="1:16" s="16" customFormat="1">
      <c r="A93" s="27" t="s">
        <v>267</v>
      </c>
      <c r="B93" s="19">
        <v>0</v>
      </c>
      <c r="C93" s="11">
        <v>1</v>
      </c>
      <c r="D93" s="11">
        <f>E93</f>
        <v>1</v>
      </c>
      <c r="E93" s="12">
        <v>1</v>
      </c>
      <c r="F93" s="13"/>
      <c r="G93" s="13"/>
      <c r="H93" s="14" t="s">
        <v>25</v>
      </c>
      <c r="I93" s="15" t="s">
        <v>26</v>
      </c>
      <c r="J93" s="15" t="s">
        <v>27</v>
      </c>
      <c r="K93" s="15"/>
      <c r="L93" s="15"/>
      <c r="M93" s="15"/>
      <c r="N93" s="13"/>
      <c r="O93" s="13"/>
      <c r="P93" s="28"/>
    </row>
    <row r="94" spans="1:16" s="16" customFormat="1">
      <c r="A94" s="27" t="s">
        <v>268</v>
      </c>
      <c r="B94" s="19">
        <v>1</v>
      </c>
      <c r="C94" s="11">
        <f>D93+1</f>
        <v>2</v>
      </c>
      <c r="D94" s="11">
        <f>D93+E94</f>
        <v>2</v>
      </c>
      <c r="E94" s="12">
        <v>1</v>
      </c>
      <c r="F94" s="13"/>
      <c r="G94" s="13"/>
      <c r="H94" s="14" t="s">
        <v>269</v>
      </c>
      <c r="I94" s="15" t="s">
        <v>29</v>
      </c>
      <c r="J94" s="15" t="s">
        <v>30</v>
      </c>
      <c r="K94" s="15"/>
      <c r="L94" s="15"/>
      <c r="M94" s="15"/>
      <c r="N94" s="13"/>
      <c r="O94" s="13"/>
      <c r="P94" s="28"/>
    </row>
    <row r="95" spans="1:16" s="16" customFormat="1">
      <c r="A95" s="27" t="s">
        <v>270</v>
      </c>
      <c r="B95" s="19">
        <v>2</v>
      </c>
      <c r="C95" s="11">
        <f>D94+1</f>
        <v>3</v>
      </c>
      <c r="D95" s="11">
        <f>D94+E95</f>
        <v>3</v>
      </c>
      <c r="E95" s="12">
        <v>1</v>
      </c>
      <c r="F95" s="13"/>
      <c r="G95" s="13"/>
      <c r="H95" s="14" t="s">
        <v>74</v>
      </c>
      <c r="I95" s="15" t="s">
        <v>271</v>
      </c>
      <c r="J95" s="15" t="s">
        <v>272</v>
      </c>
      <c r="K95" s="15"/>
      <c r="L95" s="15"/>
      <c r="M95" s="15"/>
      <c r="N95" s="13"/>
      <c r="O95" s="13"/>
      <c r="P95" s="28"/>
    </row>
    <row r="96" spans="1:16" s="16" customFormat="1">
      <c r="A96" s="27" t="s">
        <v>273</v>
      </c>
      <c r="B96" s="19">
        <v>3</v>
      </c>
      <c r="C96" s="11">
        <f t="shared" ref="C96:C105" si="12">D95+1</f>
        <v>4</v>
      </c>
      <c r="D96" s="11">
        <f t="shared" ref="D96:D105" si="13">D95+E96</f>
        <v>38</v>
      </c>
      <c r="E96" s="12">
        <v>35</v>
      </c>
      <c r="F96" s="13" t="s">
        <v>3</v>
      </c>
      <c r="G96" s="13"/>
      <c r="H96" s="17"/>
      <c r="I96" s="15" t="s">
        <v>181</v>
      </c>
      <c r="J96" s="15" t="s">
        <v>182</v>
      </c>
      <c r="K96" s="15"/>
      <c r="L96" s="15"/>
      <c r="M96" s="15"/>
      <c r="N96" s="13" t="s">
        <v>183</v>
      </c>
      <c r="O96" s="13" t="s">
        <v>184</v>
      </c>
      <c r="P96" s="28"/>
    </row>
    <row r="97" spans="1:17" s="16" customFormat="1">
      <c r="A97" s="27" t="s">
        <v>274</v>
      </c>
      <c r="B97" s="19">
        <v>4</v>
      </c>
      <c r="C97" s="11">
        <f t="shared" si="12"/>
        <v>39</v>
      </c>
      <c r="D97" s="11">
        <f t="shared" si="13"/>
        <v>73</v>
      </c>
      <c r="E97" s="12">
        <v>35</v>
      </c>
      <c r="F97" s="13" t="s">
        <v>3</v>
      </c>
      <c r="G97" s="13"/>
      <c r="H97" s="17"/>
      <c r="I97" s="15" t="s">
        <v>186</v>
      </c>
      <c r="J97" s="15" t="s">
        <v>187</v>
      </c>
      <c r="K97" s="15"/>
      <c r="L97" s="15"/>
      <c r="M97" s="15"/>
      <c r="N97" s="13" t="s">
        <v>183</v>
      </c>
      <c r="O97" s="13" t="s">
        <v>184</v>
      </c>
      <c r="P97" s="28"/>
    </row>
    <row r="98" spans="1:17" s="16" customFormat="1">
      <c r="A98" s="27" t="s">
        <v>275</v>
      </c>
      <c r="B98" s="19">
        <v>5</v>
      </c>
      <c r="C98" s="11">
        <f t="shared" si="12"/>
        <v>74</v>
      </c>
      <c r="D98" s="11">
        <f t="shared" si="13"/>
        <v>108</v>
      </c>
      <c r="E98" s="12">
        <v>35</v>
      </c>
      <c r="F98" s="13" t="s">
        <v>3</v>
      </c>
      <c r="G98" s="13"/>
      <c r="H98" s="17"/>
      <c r="I98" s="15" t="s">
        <v>189</v>
      </c>
      <c r="J98" s="15" t="s">
        <v>190</v>
      </c>
      <c r="K98" s="15"/>
      <c r="L98" s="15"/>
      <c r="M98" s="15"/>
      <c r="N98" s="13" t="s">
        <v>183</v>
      </c>
      <c r="O98" s="13" t="s">
        <v>184</v>
      </c>
      <c r="P98" s="28"/>
    </row>
    <row r="99" spans="1:17" s="16" customFormat="1">
      <c r="A99" s="27" t="s">
        <v>276</v>
      </c>
      <c r="B99" s="19">
        <v>6</v>
      </c>
      <c r="C99" s="11">
        <f t="shared" si="12"/>
        <v>109</v>
      </c>
      <c r="D99" s="11">
        <f t="shared" si="13"/>
        <v>125</v>
      </c>
      <c r="E99" s="12">
        <v>17</v>
      </c>
      <c r="F99" s="13" t="s">
        <v>3</v>
      </c>
      <c r="G99" s="13"/>
      <c r="H99" s="17"/>
      <c r="I99" s="15" t="s">
        <v>192</v>
      </c>
      <c r="J99" s="15" t="s">
        <v>193</v>
      </c>
      <c r="K99" s="15"/>
      <c r="L99" s="15"/>
      <c r="M99" s="15"/>
      <c r="N99" s="13" t="s">
        <v>183</v>
      </c>
      <c r="O99" s="13" t="s">
        <v>184</v>
      </c>
      <c r="P99" s="28"/>
    </row>
    <row r="100" spans="1:17" s="16" customFormat="1">
      <c r="A100" s="27" t="s">
        <v>277</v>
      </c>
      <c r="B100" s="19">
        <v>7</v>
      </c>
      <c r="C100" s="11">
        <f t="shared" si="12"/>
        <v>126</v>
      </c>
      <c r="D100" s="11">
        <f t="shared" si="13"/>
        <v>160</v>
      </c>
      <c r="E100" s="12">
        <v>35</v>
      </c>
      <c r="F100" s="13" t="s">
        <v>3</v>
      </c>
      <c r="G100" s="13"/>
      <c r="H100" s="17"/>
      <c r="I100" s="15" t="s">
        <v>195</v>
      </c>
      <c r="J100" s="15" t="s">
        <v>196</v>
      </c>
      <c r="K100" s="15"/>
      <c r="L100" s="15"/>
      <c r="M100" s="15"/>
      <c r="N100" s="13" t="s">
        <v>183</v>
      </c>
      <c r="O100" s="13" t="s">
        <v>184</v>
      </c>
      <c r="P100" s="28"/>
    </row>
    <row r="101" spans="1:17" s="16" customFormat="1">
      <c r="A101" s="27" t="s">
        <v>278</v>
      </c>
      <c r="B101" s="19">
        <v>8</v>
      </c>
      <c r="C101" s="11">
        <f t="shared" si="12"/>
        <v>161</v>
      </c>
      <c r="D101" s="11">
        <f t="shared" si="13"/>
        <v>163</v>
      </c>
      <c r="E101" s="12">
        <v>3</v>
      </c>
      <c r="F101" s="13" t="s">
        <v>3</v>
      </c>
      <c r="G101" s="13"/>
      <c r="H101" s="17"/>
      <c r="I101" s="15" t="s">
        <v>198</v>
      </c>
      <c r="J101" s="15" t="s">
        <v>199</v>
      </c>
      <c r="K101" s="15"/>
      <c r="L101" s="15" t="s">
        <v>200</v>
      </c>
      <c r="M101" s="15"/>
      <c r="N101" s="13" t="s">
        <v>183</v>
      </c>
      <c r="O101" s="13" t="s">
        <v>184</v>
      </c>
      <c r="P101" s="28" t="s">
        <v>201</v>
      </c>
    </row>
    <row r="102" spans="1:17" s="16" customFormat="1">
      <c r="A102" s="27" t="s">
        <v>279</v>
      </c>
      <c r="B102" s="19">
        <v>9</v>
      </c>
      <c r="C102" s="11">
        <f t="shared" si="12"/>
        <v>164</v>
      </c>
      <c r="D102" s="11">
        <f t="shared" si="13"/>
        <v>176</v>
      </c>
      <c r="E102" s="12">
        <v>13</v>
      </c>
      <c r="F102" s="13" t="s">
        <v>42</v>
      </c>
      <c r="G102" s="13">
        <v>0</v>
      </c>
      <c r="H102" s="17"/>
      <c r="I102" s="15" t="s">
        <v>203</v>
      </c>
      <c r="J102" s="15" t="s">
        <v>204</v>
      </c>
      <c r="K102" s="15"/>
      <c r="L102" s="15"/>
      <c r="M102" s="15"/>
      <c r="N102" s="13" t="s">
        <v>183</v>
      </c>
      <c r="O102" s="13" t="s">
        <v>184</v>
      </c>
      <c r="P102" s="28"/>
    </row>
    <row r="103" spans="1:17" s="16" customFormat="1">
      <c r="A103" s="27" t="s">
        <v>280</v>
      </c>
      <c r="B103" s="19">
        <v>10</v>
      </c>
      <c r="C103" s="12">
        <f t="shared" si="12"/>
        <v>177</v>
      </c>
      <c r="D103" s="12">
        <f t="shared" si="13"/>
        <v>188</v>
      </c>
      <c r="E103" s="12">
        <v>12</v>
      </c>
      <c r="F103" s="13" t="s">
        <v>3</v>
      </c>
      <c r="G103" s="13"/>
      <c r="H103" s="17"/>
      <c r="I103" s="15" t="s">
        <v>206</v>
      </c>
      <c r="J103" s="15" t="s">
        <v>207</v>
      </c>
      <c r="K103" s="15"/>
      <c r="L103" s="15" t="s">
        <v>281</v>
      </c>
      <c r="M103" s="15"/>
      <c r="N103" s="13" t="s">
        <v>209</v>
      </c>
      <c r="O103" s="13" t="s">
        <v>210</v>
      </c>
      <c r="P103" s="28"/>
    </row>
    <row r="104" spans="1:17" s="16" customFormat="1">
      <c r="A104" s="27" t="s">
        <v>282</v>
      </c>
      <c r="B104" s="19">
        <v>11</v>
      </c>
      <c r="C104" s="12">
        <f t="shared" si="12"/>
        <v>189</v>
      </c>
      <c r="D104" s="12">
        <f t="shared" si="13"/>
        <v>218</v>
      </c>
      <c r="E104" s="12">
        <v>30</v>
      </c>
      <c r="F104" s="13" t="s">
        <v>3</v>
      </c>
      <c r="G104" s="13"/>
      <c r="H104" s="17"/>
      <c r="I104" s="15" t="s">
        <v>283</v>
      </c>
      <c r="J104" s="15" t="s">
        <v>284</v>
      </c>
      <c r="K104" s="15"/>
      <c r="L104" s="15"/>
      <c r="M104" s="15"/>
      <c r="N104" s="13" t="s">
        <v>209</v>
      </c>
      <c r="O104" s="13" t="s">
        <v>285</v>
      </c>
      <c r="P104" s="28"/>
    </row>
    <row r="105" spans="1:17" s="16" customFormat="1">
      <c r="A105" s="27" t="s">
        <v>684</v>
      </c>
      <c r="B105" s="19">
        <v>12</v>
      </c>
      <c r="C105" s="54">
        <f t="shared" si="12"/>
        <v>219</v>
      </c>
      <c r="D105" s="54">
        <f t="shared" si="13"/>
        <v>234</v>
      </c>
      <c r="E105" s="54">
        <v>16</v>
      </c>
      <c r="F105" s="55" t="s">
        <v>3</v>
      </c>
      <c r="G105" s="55"/>
      <c r="H105" s="56"/>
      <c r="I105" s="57" t="s">
        <v>206</v>
      </c>
      <c r="J105" s="57" t="s">
        <v>207</v>
      </c>
      <c r="K105" s="57"/>
      <c r="L105" s="57" t="s">
        <v>686</v>
      </c>
      <c r="M105" s="57"/>
      <c r="N105" s="55" t="s">
        <v>209</v>
      </c>
      <c r="O105" s="55" t="s">
        <v>210</v>
      </c>
      <c r="P105" s="61"/>
      <c r="Q105" s="62">
        <v>20111201</v>
      </c>
    </row>
    <row r="106" spans="1:17" s="2" customFormat="1">
      <c r="A106" s="27"/>
      <c r="B106" s="26" t="s">
        <v>51</v>
      </c>
      <c r="C106" s="8" t="s">
        <v>180</v>
      </c>
      <c r="D106" s="8"/>
      <c r="E106" s="8"/>
      <c r="H106" s="9"/>
      <c r="I106" s="63" t="s">
        <v>286</v>
      </c>
      <c r="J106" s="63"/>
      <c r="K106" s="10"/>
      <c r="L106" s="10"/>
      <c r="M106" s="10"/>
      <c r="P106" s="9"/>
    </row>
    <row r="107" spans="1:17" s="16" customFormat="1">
      <c r="A107" s="27" t="s">
        <v>287</v>
      </c>
      <c r="B107" s="19">
        <v>0</v>
      </c>
      <c r="C107" s="11">
        <v>1</v>
      </c>
      <c r="D107" s="11">
        <f>E107</f>
        <v>1</v>
      </c>
      <c r="E107" s="12">
        <v>1</v>
      </c>
      <c r="F107" s="13"/>
      <c r="G107" s="13"/>
      <c r="H107" s="14" t="s">
        <v>25</v>
      </c>
      <c r="I107" s="18" t="s">
        <v>26</v>
      </c>
      <c r="J107" s="15" t="s">
        <v>27</v>
      </c>
      <c r="K107" s="15"/>
      <c r="L107" s="15"/>
      <c r="M107" s="15"/>
      <c r="N107" s="13"/>
      <c r="O107" s="13"/>
      <c r="P107" s="28"/>
    </row>
    <row r="108" spans="1:17" s="16" customFormat="1">
      <c r="A108" s="27" t="s">
        <v>288</v>
      </c>
      <c r="B108" s="19">
        <v>1</v>
      </c>
      <c r="C108" s="11">
        <f>D107+1</f>
        <v>2</v>
      </c>
      <c r="D108" s="11">
        <f>D107+E108</f>
        <v>2</v>
      </c>
      <c r="E108" s="12">
        <v>1</v>
      </c>
      <c r="F108" s="13"/>
      <c r="G108" s="13"/>
      <c r="H108" s="14" t="s">
        <v>269</v>
      </c>
      <c r="I108" s="18" t="s">
        <v>29</v>
      </c>
      <c r="J108" s="18" t="s">
        <v>30</v>
      </c>
      <c r="K108" s="15"/>
      <c r="L108" s="15"/>
      <c r="M108" s="15"/>
      <c r="N108" s="13"/>
      <c r="O108" s="13"/>
      <c r="P108" s="28"/>
    </row>
    <row r="109" spans="1:17" s="16" customFormat="1">
      <c r="A109" s="27" t="s">
        <v>289</v>
      </c>
      <c r="B109" s="19">
        <v>2</v>
      </c>
      <c r="C109" s="11">
        <f>D108+1</f>
        <v>3</v>
      </c>
      <c r="D109" s="11">
        <f>D108+E109</f>
        <v>3</v>
      </c>
      <c r="E109" s="12">
        <v>1</v>
      </c>
      <c r="F109" s="13"/>
      <c r="G109" s="13"/>
      <c r="H109" s="14" t="s">
        <v>131</v>
      </c>
      <c r="I109" s="18" t="s">
        <v>271</v>
      </c>
      <c r="J109" s="18" t="s">
        <v>272</v>
      </c>
      <c r="K109" s="15"/>
      <c r="L109" s="15"/>
      <c r="M109" s="15"/>
      <c r="N109" s="13"/>
      <c r="O109" s="13"/>
      <c r="P109" s="28"/>
    </row>
    <row r="110" spans="1:17" s="16" customFormat="1">
      <c r="A110" s="27" t="s">
        <v>290</v>
      </c>
      <c r="B110" s="19">
        <v>3</v>
      </c>
      <c r="C110" s="11">
        <f t="shared" ref="C110:C120" si="14">D109+1</f>
        <v>4</v>
      </c>
      <c r="D110" s="11">
        <f t="shared" ref="D110:D120" si="15">D109+E110</f>
        <v>38</v>
      </c>
      <c r="E110" s="12">
        <v>35</v>
      </c>
      <c r="F110" s="13" t="s">
        <v>3</v>
      </c>
      <c r="G110" s="13"/>
      <c r="H110" s="17"/>
      <c r="I110" s="18" t="s">
        <v>181</v>
      </c>
      <c r="J110" s="18" t="s">
        <v>182</v>
      </c>
      <c r="K110" s="15"/>
      <c r="L110" s="15"/>
      <c r="M110" s="15"/>
      <c r="N110" s="13" t="s">
        <v>183</v>
      </c>
      <c r="O110" s="13" t="s">
        <v>184</v>
      </c>
      <c r="P110" s="28"/>
    </row>
    <row r="111" spans="1:17" s="16" customFormat="1">
      <c r="A111" s="27" t="s">
        <v>291</v>
      </c>
      <c r="B111" s="19">
        <v>4</v>
      </c>
      <c r="C111" s="11">
        <f t="shared" si="14"/>
        <v>39</v>
      </c>
      <c r="D111" s="11">
        <f t="shared" si="15"/>
        <v>73</v>
      </c>
      <c r="E111" s="12">
        <v>35</v>
      </c>
      <c r="F111" s="13" t="s">
        <v>3</v>
      </c>
      <c r="G111" s="13"/>
      <c r="H111" s="17"/>
      <c r="I111" s="18" t="s">
        <v>186</v>
      </c>
      <c r="J111" s="18" t="s">
        <v>187</v>
      </c>
      <c r="K111" s="15"/>
      <c r="L111" s="15"/>
      <c r="M111" s="15"/>
      <c r="N111" s="13" t="s">
        <v>183</v>
      </c>
      <c r="O111" s="13" t="s">
        <v>184</v>
      </c>
      <c r="P111" s="28"/>
    </row>
    <row r="112" spans="1:17" s="16" customFormat="1">
      <c r="A112" s="27" t="s">
        <v>292</v>
      </c>
      <c r="B112" s="19">
        <v>5</v>
      </c>
      <c r="C112" s="11">
        <f t="shared" si="14"/>
        <v>74</v>
      </c>
      <c r="D112" s="11">
        <f t="shared" si="15"/>
        <v>108</v>
      </c>
      <c r="E112" s="12">
        <v>35</v>
      </c>
      <c r="F112" s="13" t="s">
        <v>3</v>
      </c>
      <c r="G112" s="13"/>
      <c r="H112" s="17"/>
      <c r="I112" s="18" t="s">
        <v>189</v>
      </c>
      <c r="J112" s="18" t="s">
        <v>190</v>
      </c>
      <c r="K112" s="15"/>
      <c r="L112" s="15"/>
      <c r="M112" s="15"/>
      <c r="N112" s="13" t="s">
        <v>183</v>
      </c>
      <c r="O112" s="13" t="s">
        <v>184</v>
      </c>
      <c r="P112" s="28"/>
    </row>
    <row r="113" spans="1:17" s="16" customFormat="1">
      <c r="A113" s="27" t="s">
        <v>293</v>
      </c>
      <c r="B113" s="19">
        <v>6</v>
      </c>
      <c r="C113" s="11">
        <f t="shared" si="14"/>
        <v>109</v>
      </c>
      <c r="D113" s="11">
        <f t="shared" si="15"/>
        <v>125</v>
      </c>
      <c r="E113" s="12">
        <v>17</v>
      </c>
      <c r="F113" s="13" t="s">
        <v>3</v>
      </c>
      <c r="G113" s="13"/>
      <c r="H113" s="17"/>
      <c r="I113" s="18" t="s">
        <v>192</v>
      </c>
      <c r="J113" s="18" t="s">
        <v>193</v>
      </c>
      <c r="K113" s="15"/>
      <c r="L113" s="15"/>
      <c r="M113" s="15"/>
      <c r="N113" s="13" t="s">
        <v>183</v>
      </c>
      <c r="O113" s="13" t="s">
        <v>184</v>
      </c>
      <c r="P113" s="28"/>
    </row>
    <row r="114" spans="1:17" s="16" customFormat="1">
      <c r="A114" s="27" t="s">
        <v>294</v>
      </c>
      <c r="B114" s="19">
        <v>7</v>
      </c>
      <c r="C114" s="11">
        <f t="shared" si="14"/>
        <v>126</v>
      </c>
      <c r="D114" s="11">
        <f t="shared" si="15"/>
        <v>160</v>
      </c>
      <c r="E114" s="12">
        <v>35</v>
      </c>
      <c r="F114" s="13" t="s">
        <v>3</v>
      </c>
      <c r="G114" s="13"/>
      <c r="H114" s="17"/>
      <c r="I114" s="18" t="s">
        <v>195</v>
      </c>
      <c r="J114" s="18" t="s">
        <v>196</v>
      </c>
      <c r="K114" s="15"/>
      <c r="L114" s="15"/>
      <c r="M114" s="15"/>
      <c r="N114" s="13" t="s">
        <v>183</v>
      </c>
      <c r="O114" s="13" t="s">
        <v>184</v>
      </c>
      <c r="P114" s="28"/>
    </row>
    <row r="115" spans="1:17" s="16" customFormat="1">
      <c r="A115" s="27" t="s">
        <v>295</v>
      </c>
      <c r="B115" s="19">
        <v>8</v>
      </c>
      <c r="C115" s="11">
        <f t="shared" si="14"/>
        <v>161</v>
      </c>
      <c r="D115" s="11">
        <f t="shared" si="15"/>
        <v>163</v>
      </c>
      <c r="E115" s="12">
        <v>3</v>
      </c>
      <c r="F115" s="13" t="s">
        <v>3</v>
      </c>
      <c r="G115" s="13"/>
      <c r="H115" s="17"/>
      <c r="I115" s="18" t="s">
        <v>198</v>
      </c>
      <c r="J115" s="18" t="s">
        <v>199</v>
      </c>
      <c r="K115" s="15"/>
      <c r="L115" s="15" t="s">
        <v>200</v>
      </c>
      <c r="M115" s="15"/>
      <c r="N115" s="13" t="s">
        <v>183</v>
      </c>
      <c r="O115" s="13" t="s">
        <v>184</v>
      </c>
      <c r="P115" s="28" t="s">
        <v>201</v>
      </c>
    </row>
    <row r="116" spans="1:17" s="16" customFormat="1">
      <c r="A116" s="27" t="s">
        <v>296</v>
      </c>
      <c r="B116" s="19">
        <v>9</v>
      </c>
      <c r="C116" s="11">
        <f t="shared" si="14"/>
        <v>164</v>
      </c>
      <c r="D116" s="11">
        <f t="shared" si="15"/>
        <v>176</v>
      </c>
      <c r="E116" s="12">
        <v>13</v>
      </c>
      <c r="F116" s="13" t="s">
        <v>42</v>
      </c>
      <c r="G116" s="13">
        <v>0</v>
      </c>
      <c r="H116" s="17"/>
      <c r="I116" s="18" t="s">
        <v>297</v>
      </c>
      <c r="J116" s="18" t="s">
        <v>298</v>
      </c>
      <c r="K116" s="15"/>
      <c r="L116" s="15"/>
      <c r="M116" s="15"/>
      <c r="N116" s="13" t="s">
        <v>183</v>
      </c>
      <c r="O116" s="13" t="s">
        <v>184</v>
      </c>
      <c r="P116" s="28"/>
    </row>
    <row r="117" spans="1:17" s="16" customFormat="1">
      <c r="A117" s="27" t="s">
        <v>299</v>
      </c>
      <c r="B117" s="19">
        <v>10</v>
      </c>
      <c r="C117" s="11">
        <f t="shared" si="14"/>
        <v>177</v>
      </c>
      <c r="D117" s="11">
        <f t="shared" si="15"/>
        <v>188</v>
      </c>
      <c r="E117" s="12">
        <v>12</v>
      </c>
      <c r="F117" s="13" t="s">
        <v>3</v>
      </c>
      <c r="G117" s="13"/>
      <c r="H117" s="17"/>
      <c r="I117" s="18" t="s">
        <v>300</v>
      </c>
      <c r="J117" s="18" t="s">
        <v>301</v>
      </c>
      <c r="K117" s="15"/>
      <c r="L117" s="15" t="s">
        <v>281</v>
      </c>
      <c r="M117" s="15"/>
      <c r="N117" s="13" t="s">
        <v>209</v>
      </c>
      <c r="O117" s="13" t="s">
        <v>210</v>
      </c>
      <c r="P117" s="28"/>
    </row>
    <row r="118" spans="1:17" s="16" customFormat="1">
      <c r="A118" s="27" t="s">
        <v>302</v>
      </c>
      <c r="B118" s="19">
        <v>11</v>
      </c>
      <c r="C118" s="11">
        <f t="shared" si="14"/>
        <v>189</v>
      </c>
      <c r="D118" s="11">
        <f t="shared" si="15"/>
        <v>218</v>
      </c>
      <c r="E118" s="12">
        <v>30</v>
      </c>
      <c r="F118" s="13" t="s">
        <v>3</v>
      </c>
      <c r="G118" s="13"/>
      <c r="H118" s="17"/>
      <c r="I118" s="18" t="s">
        <v>303</v>
      </c>
      <c r="J118" s="18" t="s">
        <v>304</v>
      </c>
      <c r="K118" s="15"/>
      <c r="L118" s="15"/>
      <c r="M118" s="15"/>
      <c r="N118" s="13" t="s">
        <v>209</v>
      </c>
      <c r="O118" s="13" t="s">
        <v>285</v>
      </c>
      <c r="P118" s="28"/>
    </row>
    <row r="119" spans="1:17" s="16" customFormat="1" ht="22.5">
      <c r="A119" s="27" t="s">
        <v>305</v>
      </c>
      <c r="B119" s="19">
        <v>12</v>
      </c>
      <c r="C119" s="11">
        <f t="shared" si="14"/>
        <v>219</v>
      </c>
      <c r="D119" s="11">
        <f t="shared" si="15"/>
        <v>288</v>
      </c>
      <c r="E119" s="12">
        <v>70</v>
      </c>
      <c r="F119" s="13" t="s">
        <v>3</v>
      </c>
      <c r="G119" s="13"/>
      <c r="H119" s="17"/>
      <c r="I119" s="18" t="s">
        <v>306</v>
      </c>
      <c r="J119" s="18" t="s">
        <v>307</v>
      </c>
      <c r="K119" s="15"/>
      <c r="L119" s="15"/>
      <c r="M119" s="15"/>
      <c r="N119" s="13"/>
      <c r="O119" s="13"/>
      <c r="P119" s="28"/>
    </row>
    <row r="120" spans="1:17" s="16" customFormat="1">
      <c r="A120" s="27" t="s">
        <v>687</v>
      </c>
      <c r="B120" s="19">
        <v>13</v>
      </c>
      <c r="C120" s="58">
        <f t="shared" si="14"/>
        <v>289</v>
      </c>
      <c r="D120" s="58">
        <f t="shared" si="15"/>
        <v>304</v>
      </c>
      <c r="E120" s="58">
        <v>16</v>
      </c>
      <c r="F120" s="55" t="s">
        <v>3</v>
      </c>
      <c r="G120" s="55"/>
      <c r="H120" s="56"/>
      <c r="I120" s="57" t="s">
        <v>206</v>
      </c>
      <c r="J120" s="57" t="s">
        <v>207</v>
      </c>
      <c r="K120" s="57"/>
      <c r="L120" s="57" t="s">
        <v>686</v>
      </c>
      <c r="M120" s="57"/>
      <c r="N120" s="55" t="s">
        <v>209</v>
      </c>
      <c r="O120" s="55" t="s">
        <v>210</v>
      </c>
      <c r="P120" s="61"/>
      <c r="Q120" s="62">
        <v>20111201</v>
      </c>
    </row>
    <row r="121" spans="1:17" s="2" customFormat="1">
      <c r="A121" s="27"/>
      <c r="B121" s="26" t="s">
        <v>51</v>
      </c>
      <c r="C121" s="8" t="s">
        <v>185</v>
      </c>
      <c r="D121" s="8"/>
      <c r="E121" s="8"/>
      <c r="H121" s="9"/>
      <c r="I121" s="63" t="s">
        <v>308</v>
      </c>
      <c r="J121" s="63"/>
      <c r="K121" s="10"/>
      <c r="L121" s="10"/>
      <c r="M121" s="10"/>
      <c r="P121" s="9"/>
    </row>
    <row r="122" spans="1:17" s="16" customFormat="1">
      <c r="A122" s="27" t="s">
        <v>309</v>
      </c>
      <c r="B122" s="19">
        <v>0</v>
      </c>
      <c r="C122" s="11">
        <v>1</v>
      </c>
      <c r="D122" s="11">
        <f>E122</f>
        <v>1</v>
      </c>
      <c r="E122" s="12">
        <v>1</v>
      </c>
      <c r="F122" s="13"/>
      <c r="G122" s="13"/>
      <c r="H122" s="14" t="s">
        <v>25</v>
      </c>
      <c r="I122" s="18" t="s">
        <v>26</v>
      </c>
      <c r="J122" s="15" t="s">
        <v>27</v>
      </c>
      <c r="K122" s="15"/>
      <c r="L122" s="15"/>
      <c r="M122" s="15"/>
      <c r="N122" s="13"/>
      <c r="O122" s="13"/>
      <c r="P122" s="28"/>
    </row>
    <row r="123" spans="1:17" s="16" customFormat="1">
      <c r="A123" s="27" t="s">
        <v>310</v>
      </c>
      <c r="B123" s="19">
        <v>1</v>
      </c>
      <c r="C123" s="11">
        <f>D122+1</f>
        <v>2</v>
      </c>
      <c r="D123" s="11">
        <f>D122+E123</f>
        <v>2</v>
      </c>
      <c r="E123" s="12">
        <v>1</v>
      </c>
      <c r="F123" s="13"/>
      <c r="G123" s="13"/>
      <c r="H123" s="14" t="s">
        <v>269</v>
      </c>
      <c r="I123" s="18" t="s">
        <v>29</v>
      </c>
      <c r="J123" s="18" t="s">
        <v>30</v>
      </c>
      <c r="K123" s="15"/>
      <c r="L123" s="15"/>
      <c r="M123" s="15"/>
      <c r="N123" s="13"/>
      <c r="O123" s="13"/>
      <c r="P123" s="28"/>
    </row>
    <row r="124" spans="1:17" s="16" customFormat="1">
      <c r="A124" s="27" t="s">
        <v>311</v>
      </c>
      <c r="B124" s="19">
        <v>2</v>
      </c>
      <c r="C124" s="11">
        <f>D123+1</f>
        <v>3</v>
      </c>
      <c r="D124" s="11">
        <f>D123+E124</f>
        <v>3</v>
      </c>
      <c r="E124" s="12">
        <v>1</v>
      </c>
      <c r="F124" s="13"/>
      <c r="G124" s="13"/>
      <c r="H124" s="14" t="s">
        <v>176</v>
      </c>
      <c r="I124" s="18" t="s">
        <v>271</v>
      </c>
      <c r="J124" s="18" t="s">
        <v>272</v>
      </c>
      <c r="K124" s="15"/>
      <c r="L124" s="15"/>
      <c r="M124" s="15"/>
      <c r="N124" s="13"/>
      <c r="O124" s="13"/>
      <c r="P124" s="28"/>
    </row>
    <row r="125" spans="1:17" s="16" customFormat="1">
      <c r="A125" s="27" t="s">
        <v>312</v>
      </c>
      <c r="B125" s="19">
        <v>3</v>
      </c>
      <c r="C125" s="11">
        <f t="shared" ref="C125:C135" si="16">D124+1</f>
        <v>4</v>
      </c>
      <c r="D125" s="11">
        <f t="shared" ref="D125:D135" si="17">D124+E125</f>
        <v>38</v>
      </c>
      <c r="E125" s="12">
        <v>35</v>
      </c>
      <c r="F125" s="13" t="s">
        <v>3</v>
      </c>
      <c r="G125" s="13"/>
      <c r="H125" s="7"/>
      <c r="I125" s="18" t="s">
        <v>181</v>
      </c>
      <c r="J125" s="18" t="s">
        <v>182</v>
      </c>
      <c r="K125" s="15"/>
      <c r="L125" s="15"/>
      <c r="M125" s="15"/>
      <c r="N125" s="13" t="s">
        <v>183</v>
      </c>
      <c r="O125" s="13" t="s">
        <v>184</v>
      </c>
      <c r="P125" s="28"/>
    </row>
    <row r="126" spans="1:17" s="16" customFormat="1">
      <c r="A126" s="27" t="s">
        <v>313</v>
      </c>
      <c r="B126" s="19">
        <v>4</v>
      </c>
      <c r="C126" s="11">
        <f t="shared" si="16"/>
        <v>39</v>
      </c>
      <c r="D126" s="11">
        <f t="shared" si="17"/>
        <v>73</v>
      </c>
      <c r="E126" s="12">
        <v>35</v>
      </c>
      <c r="F126" s="13" t="s">
        <v>3</v>
      </c>
      <c r="G126" s="13"/>
      <c r="H126" s="7"/>
      <c r="I126" s="18" t="s">
        <v>186</v>
      </c>
      <c r="J126" s="18" t="s">
        <v>187</v>
      </c>
      <c r="K126" s="15"/>
      <c r="L126" s="15"/>
      <c r="M126" s="15"/>
      <c r="N126" s="13" t="s">
        <v>183</v>
      </c>
      <c r="O126" s="13" t="s">
        <v>184</v>
      </c>
      <c r="P126" s="28"/>
    </row>
    <row r="127" spans="1:17" s="16" customFormat="1">
      <c r="A127" s="27" t="s">
        <v>314</v>
      </c>
      <c r="B127" s="19">
        <v>5</v>
      </c>
      <c r="C127" s="11">
        <f t="shared" si="16"/>
        <v>74</v>
      </c>
      <c r="D127" s="11">
        <f t="shared" si="17"/>
        <v>108</v>
      </c>
      <c r="E127" s="12">
        <v>35</v>
      </c>
      <c r="F127" s="13" t="s">
        <v>3</v>
      </c>
      <c r="G127" s="13"/>
      <c r="H127" s="7"/>
      <c r="I127" s="18" t="s">
        <v>189</v>
      </c>
      <c r="J127" s="18" t="s">
        <v>190</v>
      </c>
      <c r="K127" s="15"/>
      <c r="L127" s="15"/>
      <c r="M127" s="15"/>
      <c r="N127" s="13" t="s">
        <v>183</v>
      </c>
      <c r="O127" s="13" t="s">
        <v>184</v>
      </c>
      <c r="P127" s="28"/>
    </row>
    <row r="128" spans="1:17" s="16" customFormat="1">
      <c r="A128" s="27" t="s">
        <v>315</v>
      </c>
      <c r="B128" s="19">
        <v>6</v>
      </c>
      <c r="C128" s="11">
        <f t="shared" si="16"/>
        <v>109</v>
      </c>
      <c r="D128" s="11">
        <f t="shared" si="17"/>
        <v>125</v>
      </c>
      <c r="E128" s="12">
        <v>17</v>
      </c>
      <c r="F128" s="13" t="s">
        <v>3</v>
      </c>
      <c r="G128" s="13"/>
      <c r="H128" s="7"/>
      <c r="I128" s="18" t="s">
        <v>192</v>
      </c>
      <c r="J128" s="18" t="s">
        <v>193</v>
      </c>
      <c r="K128" s="15"/>
      <c r="L128" s="15"/>
      <c r="M128" s="15"/>
      <c r="N128" s="13" t="s">
        <v>183</v>
      </c>
      <c r="O128" s="13" t="s">
        <v>184</v>
      </c>
      <c r="P128" s="28"/>
    </row>
    <row r="129" spans="1:17" s="16" customFormat="1">
      <c r="A129" s="27" t="s">
        <v>316</v>
      </c>
      <c r="B129" s="19">
        <v>7</v>
      </c>
      <c r="C129" s="11">
        <f t="shared" si="16"/>
        <v>126</v>
      </c>
      <c r="D129" s="11">
        <f t="shared" si="17"/>
        <v>160</v>
      </c>
      <c r="E129" s="12">
        <v>35</v>
      </c>
      <c r="F129" s="13" t="s">
        <v>3</v>
      </c>
      <c r="G129" s="13"/>
      <c r="H129" s="7"/>
      <c r="I129" s="18" t="s">
        <v>195</v>
      </c>
      <c r="J129" s="18" t="s">
        <v>196</v>
      </c>
      <c r="K129" s="15"/>
      <c r="L129" s="15"/>
      <c r="M129" s="15"/>
      <c r="N129" s="13" t="s">
        <v>183</v>
      </c>
      <c r="O129" s="13" t="s">
        <v>184</v>
      </c>
      <c r="P129" s="28"/>
    </row>
    <row r="130" spans="1:17" s="16" customFormat="1">
      <c r="A130" s="27" t="s">
        <v>317</v>
      </c>
      <c r="B130" s="19">
        <v>8</v>
      </c>
      <c r="C130" s="11">
        <f t="shared" si="16"/>
        <v>161</v>
      </c>
      <c r="D130" s="11">
        <f t="shared" si="17"/>
        <v>163</v>
      </c>
      <c r="E130" s="12">
        <v>3</v>
      </c>
      <c r="F130" s="13" t="s">
        <v>3</v>
      </c>
      <c r="G130" s="13"/>
      <c r="H130" s="7"/>
      <c r="I130" s="18" t="s">
        <v>198</v>
      </c>
      <c r="J130" s="18" t="s">
        <v>199</v>
      </c>
      <c r="K130" s="15"/>
      <c r="L130" s="15" t="s">
        <v>200</v>
      </c>
      <c r="M130" s="15"/>
      <c r="N130" s="13" t="s">
        <v>183</v>
      </c>
      <c r="O130" s="13" t="s">
        <v>184</v>
      </c>
      <c r="P130" s="28" t="s">
        <v>201</v>
      </c>
    </row>
    <row r="131" spans="1:17" s="16" customFormat="1">
      <c r="A131" s="27" t="s">
        <v>318</v>
      </c>
      <c r="B131" s="19">
        <v>9</v>
      </c>
      <c r="C131" s="11">
        <f t="shared" si="16"/>
        <v>164</v>
      </c>
      <c r="D131" s="11">
        <f t="shared" si="17"/>
        <v>176</v>
      </c>
      <c r="E131" s="12">
        <v>13</v>
      </c>
      <c r="F131" s="13" t="s">
        <v>42</v>
      </c>
      <c r="G131" s="13">
        <v>0</v>
      </c>
      <c r="H131" s="7"/>
      <c r="I131" s="18" t="s">
        <v>297</v>
      </c>
      <c r="J131" s="18" t="s">
        <v>298</v>
      </c>
      <c r="K131" s="15"/>
      <c r="L131" s="15"/>
      <c r="M131" s="15"/>
      <c r="N131" s="13" t="s">
        <v>183</v>
      </c>
      <c r="O131" s="13" t="s">
        <v>184</v>
      </c>
      <c r="P131" s="28"/>
    </row>
    <row r="132" spans="1:17" s="16" customFormat="1">
      <c r="A132" s="27" t="s">
        <v>319</v>
      </c>
      <c r="B132" s="19">
        <v>10</v>
      </c>
      <c r="C132" s="11">
        <f t="shared" si="16"/>
        <v>177</v>
      </c>
      <c r="D132" s="11">
        <f t="shared" si="17"/>
        <v>188</v>
      </c>
      <c r="E132" s="12">
        <v>12</v>
      </c>
      <c r="F132" s="13" t="s">
        <v>3</v>
      </c>
      <c r="G132" s="13"/>
      <c r="H132" s="7"/>
      <c r="I132" s="18" t="s">
        <v>300</v>
      </c>
      <c r="J132" s="18" t="s">
        <v>301</v>
      </c>
      <c r="K132" s="15"/>
      <c r="L132" s="15" t="s">
        <v>281</v>
      </c>
      <c r="M132" s="15"/>
      <c r="N132" s="13" t="s">
        <v>209</v>
      </c>
      <c r="O132" s="13" t="s">
        <v>210</v>
      </c>
      <c r="P132" s="28"/>
    </row>
    <row r="133" spans="1:17" s="16" customFormat="1">
      <c r="A133" s="27" t="s">
        <v>320</v>
      </c>
      <c r="B133" s="19">
        <v>11</v>
      </c>
      <c r="C133" s="11">
        <f t="shared" si="16"/>
        <v>189</v>
      </c>
      <c r="D133" s="11">
        <f t="shared" si="17"/>
        <v>218</v>
      </c>
      <c r="E133" s="12">
        <v>30</v>
      </c>
      <c r="F133" s="13" t="s">
        <v>3</v>
      </c>
      <c r="G133" s="13"/>
      <c r="H133" s="7"/>
      <c r="I133" s="18" t="s">
        <v>303</v>
      </c>
      <c r="J133" s="18" t="s">
        <v>304</v>
      </c>
      <c r="K133" s="15"/>
      <c r="L133" s="15"/>
      <c r="M133" s="15"/>
      <c r="N133" s="13" t="s">
        <v>209</v>
      </c>
      <c r="O133" s="13" t="s">
        <v>285</v>
      </c>
      <c r="P133" s="28"/>
    </row>
    <row r="134" spans="1:17" s="16" customFormat="1" ht="22.5">
      <c r="A134" s="27" t="s">
        <v>321</v>
      </c>
      <c r="B134" s="19">
        <v>12</v>
      </c>
      <c r="C134" s="11">
        <f t="shared" si="16"/>
        <v>219</v>
      </c>
      <c r="D134" s="11">
        <f t="shared" si="17"/>
        <v>288</v>
      </c>
      <c r="E134" s="12">
        <v>70</v>
      </c>
      <c r="F134" s="13" t="s">
        <v>3</v>
      </c>
      <c r="G134" s="13"/>
      <c r="H134" s="7"/>
      <c r="I134" s="18" t="s">
        <v>322</v>
      </c>
      <c r="J134" s="18" t="s">
        <v>323</v>
      </c>
      <c r="K134" s="15"/>
      <c r="L134" s="15"/>
      <c r="M134" s="15"/>
      <c r="N134" s="13"/>
      <c r="O134" s="13"/>
      <c r="P134" s="28"/>
    </row>
    <row r="135" spans="1:17" s="16" customFormat="1">
      <c r="A135" s="27" t="s">
        <v>688</v>
      </c>
      <c r="B135" s="19">
        <v>13</v>
      </c>
      <c r="C135" s="58">
        <f t="shared" si="16"/>
        <v>289</v>
      </c>
      <c r="D135" s="58">
        <f t="shared" si="17"/>
        <v>304</v>
      </c>
      <c r="E135" s="54">
        <v>16</v>
      </c>
      <c r="F135" s="55" t="s">
        <v>3</v>
      </c>
      <c r="G135" s="55"/>
      <c r="H135" s="56"/>
      <c r="I135" s="57" t="s">
        <v>206</v>
      </c>
      <c r="J135" s="57" t="s">
        <v>207</v>
      </c>
      <c r="K135" s="57"/>
      <c r="L135" s="57" t="s">
        <v>685</v>
      </c>
      <c r="M135" s="57"/>
      <c r="N135" s="55" t="s">
        <v>209</v>
      </c>
      <c r="O135" s="55" t="s">
        <v>210</v>
      </c>
      <c r="P135" s="61"/>
      <c r="Q135" s="62">
        <v>20111201</v>
      </c>
    </row>
    <row r="136" spans="1:17" s="2" customFormat="1">
      <c r="A136" s="27"/>
      <c r="B136" s="26" t="s">
        <v>51</v>
      </c>
      <c r="C136" s="8"/>
      <c r="D136" s="8"/>
      <c r="E136" s="8"/>
      <c r="H136" s="9"/>
      <c r="I136" s="63" t="s">
        <v>324</v>
      </c>
      <c r="J136" s="63"/>
      <c r="K136" s="10"/>
      <c r="L136" s="10"/>
      <c r="M136" s="10"/>
      <c r="P136" s="9"/>
    </row>
    <row r="137" spans="1:17" s="2" customFormat="1">
      <c r="A137" s="27"/>
      <c r="B137" s="26" t="s">
        <v>51</v>
      </c>
      <c r="C137" s="8" t="s">
        <v>215</v>
      </c>
      <c r="D137" s="8"/>
      <c r="E137" s="8"/>
      <c r="H137" s="9"/>
      <c r="I137" s="63" t="s">
        <v>325</v>
      </c>
      <c r="J137" s="63"/>
      <c r="K137" s="10"/>
      <c r="L137" s="10"/>
      <c r="M137" s="10"/>
      <c r="P137" s="9"/>
    </row>
    <row r="138" spans="1:17" s="16" customFormat="1">
      <c r="A138" s="27" t="s">
        <v>326</v>
      </c>
      <c r="B138" s="19">
        <v>0</v>
      </c>
      <c r="C138" s="11">
        <v>1</v>
      </c>
      <c r="D138" s="11">
        <f>E138</f>
        <v>1</v>
      </c>
      <c r="E138" s="12">
        <v>1</v>
      </c>
      <c r="F138" s="13"/>
      <c r="G138" s="13"/>
      <c r="H138" s="14" t="s">
        <v>25</v>
      </c>
      <c r="I138" s="15" t="s">
        <v>26</v>
      </c>
      <c r="J138" s="15" t="s">
        <v>27</v>
      </c>
      <c r="K138" s="15"/>
      <c r="L138" s="15"/>
      <c r="M138" s="15"/>
      <c r="N138" s="13"/>
      <c r="O138" s="13"/>
      <c r="P138" s="28"/>
    </row>
    <row r="139" spans="1:17" s="16" customFormat="1">
      <c r="A139" s="27" t="s">
        <v>327</v>
      </c>
      <c r="B139" s="19">
        <v>1</v>
      </c>
      <c r="C139" s="11">
        <f t="shared" ref="C139:C145" si="18">D138+1</f>
        <v>2</v>
      </c>
      <c r="D139" s="11">
        <f t="shared" ref="D139:D145" si="19">D138+E139</f>
        <v>2</v>
      </c>
      <c r="E139" s="12">
        <v>1</v>
      </c>
      <c r="F139" s="13"/>
      <c r="G139" s="13"/>
      <c r="H139" s="14" t="s">
        <v>152</v>
      </c>
      <c r="I139" s="15" t="s">
        <v>29</v>
      </c>
      <c r="J139" s="15" t="s">
        <v>30</v>
      </c>
      <c r="K139" s="15"/>
      <c r="L139" s="15"/>
      <c r="M139" s="15"/>
      <c r="N139" s="13"/>
      <c r="O139" s="13"/>
      <c r="P139" s="28"/>
    </row>
    <row r="140" spans="1:17" s="16" customFormat="1">
      <c r="A140" s="27" t="s">
        <v>328</v>
      </c>
      <c r="B140" s="19">
        <v>2</v>
      </c>
      <c r="C140" s="11">
        <f t="shared" si="18"/>
        <v>3</v>
      </c>
      <c r="D140" s="11">
        <f t="shared" si="19"/>
        <v>3</v>
      </c>
      <c r="E140" s="12">
        <v>1</v>
      </c>
      <c r="F140" s="13"/>
      <c r="G140" s="13"/>
      <c r="H140" s="14" t="s">
        <v>74</v>
      </c>
      <c r="I140" s="15" t="s">
        <v>329</v>
      </c>
      <c r="J140" s="15" t="s">
        <v>77</v>
      </c>
      <c r="K140" s="15"/>
      <c r="L140" s="15"/>
      <c r="M140" s="15"/>
      <c r="N140" s="13"/>
      <c r="O140" s="13"/>
      <c r="P140" s="28"/>
    </row>
    <row r="141" spans="1:17" s="16" customFormat="1">
      <c r="A141" s="27" t="s">
        <v>330</v>
      </c>
      <c r="B141" s="19">
        <v>3</v>
      </c>
      <c r="C141" s="11">
        <f t="shared" si="18"/>
        <v>4</v>
      </c>
      <c r="D141" s="11">
        <f t="shared" si="19"/>
        <v>11</v>
      </c>
      <c r="E141" s="12">
        <v>8</v>
      </c>
      <c r="F141" s="13" t="s">
        <v>42</v>
      </c>
      <c r="G141" s="13">
        <v>0</v>
      </c>
      <c r="H141" s="17"/>
      <c r="I141" s="15" t="s">
        <v>331</v>
      </c>
      <c r="J141" s="15" t="s">
        <v>332</v>
      </c>
      <c r="K141" s="15" t="s">
        <v>333</v>
      </c>
      <c r="L141" s="15" t="s">
        <v>334</v>
      </c>
      <c r="M141" s="15"/>
      <c r="N141" s="13" t="s">
        <v>35</v>
      </c>
      <c r="O141" s="13" t="s">
        <v>94</v>
      </c>
      <c r="P141" s="28" t="s">
        <v>51</v>
      </c>
    </row>
    <row r="142" spans="1:17" s="16" customFormat="1" ht="33.75">
      <c r="A142" s="27" t="s">
        <v>335</v>
      </c>
      <c r="B142" s="19">
        <v>4</v>
      </c>
      <c r="C142" s="11">
        <f t="shared" si="18"/>
        <v>12</v>
      </c>
      <c r="D142" s="11">
        <f t="shared" si="19"/>
        <v>14</v>
      </c>
      <c r="E142" s="12">
        <v>3</v>
      </c>
      <c r="F142" s="13"/>
      <c r="G142" s="13"/>
      <c r="H142" s="17"/>
      <c r="I142" s="15"/>
      <c r="J142" s="15" t="s">
        <v>336</v>
      </c>
      <c r="K142" s="15"/>
      <c r="L142" s="15"/>
      <c r="M142" s="15" t="s">
        <v>337</v>
      </c>
      <c r="N142" s="13" t="s">
        <v>338</v>
      </c>
      <c r="O142" s="13" t="s">
        <v>339</v>
      </c>
      <c r="P142" s="28" t="s">
        <v>340</v>
      </c>
    </row>
    <row r="143" spans="1:17" s="16" customFormat="1">
      <c r="A143" s="27" t="s">
        <v>341</v>
      </c>
      <c r="B143" s="19">
        <v>5</v>
      </c>
      <c r="C143" s="11">
        <f t="shared" si="18"/>
        <v>15</v>
      </c>
      <c r="D143" s="11">
        <f t="shared" si="19"/>
        <v>22</v>
      </c>
      <c r="E143" s="12">
        <v>8</v>
      </c>
      <c r="F143" s="13" t="s">
        <v>42</v>
      </c>
      <c r="G143" s="13">
        <v>0</v>
      </c>
      <c r="H143" s="17"/>
      <c r="I143" s="15" t="s">
        <v>342</v>
      </c>
      <c r="J143" s="15" t="s">
        <v>343</v>
      </c>
      <c r="K143" s="15"/>
      <c r="L143" s="15" t="s">
        <v>334</v>
      </c>
      <c r="M143" s="15"/>
      <c r="N143" s="13" t="s">
        <v>338</v>
      </c>
      <c r="O143" s="13" t="s">
        <v>94</v>
      </c>
      <c r="P143" s="28"/>
    </row>
    <row r="144" spans="1:17" s="16" customFormat="1" ht="22.5">
      <c r="A144" s="27" t="s">
        <v>344</v>
      </c>
      <c r="B144" s="19">
        <v>6</v>
      </c>
      <c r="C144" s="11">
        <f t="shared" si="18"/>
        <v>23</v>
      </c>
      <c r="D144" s="11">
        <f t="shared" si="19"/>
        <v>26</v>
      </c>
      <c r="E144" s="12">
        <v>4</v>
      </c>
      <c r="F144" s="13" t="s">
        <v>42</v>
      </c>
      <c r="G144" s="13">
        <v>2</v>
      </c>
      <c r="H144" s="17"/>
      <c r="I144" s="15" t="s">
        <v>345</v>
      </c>
      <c r="J144" s="15" t="s">
        <v>346</v>
      </c>
      <c r="K144" s="15"/>
      <c r="L144" s="15"/>
      <c r="M144" s="15"/>
      <c r="N144" s="13" t="s">
        <v>338</v>
      </c>
      <c r="O144" s="13" t="s">
        <v>347</v>
      </c>
      <c r="P144" s="28"/>
    </row>
    <row r="145" spans="1:16" s="16" customFormat="1">
      <c r="A145" s="27" t="s">
        <v>348</v>
      </c>
      <c r="B145" s="19">
        <v>7</v>
      </c>
      <c r="C145" s="11">
        <f t="shared" si="18"/>
        <v>27</v>
      </c>
      <c r="D145" s="11">
        <f t="shared" si="19"/>
        <v>40</v>
      </c>
      <c r="E145" s="12">
        <v>14</v>
      </c>
      <c r="F145" s="13" t="s">
        <v>42</v>
      </c>
      <c r="G145" s="13">
        <v>2</v>
      </c>
      <c r="H145" s="17"/>
      <c r="I145" s="15" t="s">
        <v>349</v>
      </c>
      <c r="J145" s="15" t="s">
        <v>350</v>
      </c>
      <c r="K145" s="15"/>
      <c r="L145" s="15"/>
      <c r="M145" s="15"/>
      <c r="N145" s="13" t="s">
        <v>338</v>
      </c>
      <c r="O145" s="13" t="s">
        <v>351</v>
      </c>
      <c r="P145" s="28"/>
    </row>
    <row r="146" spans="1:16" s="2" customFormat="1">
      <c r="A146" s="27"/>
      <c r="B146" s="26" t="s">
        <v>51</v>
      </c>
      <c r="C146" s="8" t="s">
        <v>253</v>
      </c>
      <c r="D146" s="8"/>
      <c r="E146" s="8"/>
      <c r="H146" s="9"/>
      <c r="I146" s="63" t="s">
        <v>352</v>
      </c>
      <c r="J146" s="63"/>
      <c r="K146" s="10"/>
      <c r="L146" s="10"/>
      <c r="M146" s="10"/>
      <c r="P146" s="9"/>
    </row>
    <row r="147" spans="1:16" s="16" customFormat="1">
      <c r="A147" s="27" t="s">
        <v>353</v>
      </c>
      <c r="B147" s="19">
        <v>0</v>
      </c>
      <c r="C147" s="11">
        <v>1</v>
      </c>
      <c r="D147" s="11">
        <f>E147</f>
        <v>1</v>
      </c>
      <c r="E147" s="12">
        <v>1</v>
      </c>
      <c r="F147" s="13"/>
      <c r="G147" s="13"/>
      <c r="H147" s="14" t="s">
        <v>25</v>
      </c>
      <c r="I147" s="15" t="s">
        <v>26</v>
      </c>
      <c r="J147" s="15" t="s">
        <v>27</v>
      </c>
      <c r="K147" s="15"/>
      <c r="L147" s="15"/>
      <c r="M147" s="15"/>
      <c r="N147" s="13"/>
      <c r="O147" s="13"/>
      <c r="P147" s="28"/>
    </row>
    <row r="148" spans="1:16" s="16" customFormat="1">
      <c r="A148" s="27" t="s">
        <v>354</v>
      </c>
      <c r="B148" s="19">
        <v>1</v>
      </c>
      <c r="C148" s="11">
        <f>D147+1</f>
        <v>2</v>
      </c>
      <c r="D148" s="11">
        <f>D147+E148</f>
        <v>2</v>
      </c>
      <c r="E148" s="12">
        <v>1</v>
      </c>
      <c r="F148" s="13"/>
      <c r="G148" s="13"/>
      <c r="H148" s="14" t="s">
        <v>165</v>
      </c>
      <c r="I148" s="15" t="s">
        <v>149</v>
      </c>
      <c r="J148" s="15" t="s">
        <v>150</v>
      </c>
      <c r="K148" s="15"/>
      <c r="L148" s="15"/>
      <c r="M148" s="15"/>
      <c r="N148" s="13"/>
      <c r="O148" s="13"/>
      <c r="P148" s="28"/>
    </row>
    <row r="149" spans="1:16" s="16" customFormat="1">
      <c r="A149" s="27" t="s">
        <v>355</v>
      </c>
      <c r="B149" s="19">
        <v>2</v>
      </c>
      <c r="C149" s="11">
        <f>D148+1</f>
        <v>3</v>
      </c>
      <c r="D149" s="11">
        <f>D148+E149</f>
        <v>3</v>
      </c>
      <c r="E149" s="12">
        <v>1</v>
      </c>
      <c r="F149" s="13"/>
      <c r="G149" s="13"/>
      <c r="H149" s="14" t="s">
        <v>74</v>
      </c>
      <c r="I149" s="15" t="s">
        <v>356</v>
      </c>
      <c r="J149" s="15" t="s">
        <v>357</v>
      </c>
      <c r="K149" s="15"/>
      <c r="L149" s="15"/>
      <c r="M149" s="15"/>
      <c r="N149" s="13"/>
      <c r="O149" s="13"/>
      <c r="P149" s="28"/>
    </row>
    <row r="150" spans="1:16" s="16" customFormat="1">
      <c r="A150" s="27" t="s">
        <v>358</v>
      </c>
      <c r="B150" s="19">
        <v>3</v>
      </c>
      <c r="C150" s="11">
        <f t="shared" ref="C150:C155" si="20">D149+1</f>
        <v>4</v>
      </c>
      <c r="D150" s="11">
        <f t="shared" ref="D150:D155" si="21">D149+E150</f>
        <v>6</v>
      </c>
      <c r="E150" s="12">
        <v>3</v>
      </c>
      <c r="F150" s="13" t="s">
        <v>42</v>
      </c>
      <c r="G150" s="13"/>
      <c r="H150" s="17"/>
      <c r="I150" s="15" t="s">
        <v>359</v>
      </c>
      <c r="J150" s="15" t="s">
        <v>360</v>
      </c>
      <c r="K150" s="15"/>
      <c r="L150" s="15"/>
      <c r="M150" s="15"/>
      <c r="N150" s="13" t="s">
        <v>361</v>
      </c>
      <c r="O150" s="13"/>
      <c r="P150" s="28"/>
    </row>
    <row r="151" spans="1:16" s="16" customFormat="1">
      <c r="A151" s="27" t="s">
        <v>362</v>
      </c>
      <c r="B151" s="19">
        <v>4</v>
      </c>
      <c r="C151" s="11">
        <f t="shared" si="20"/>
        <v>7</v>
      </c>
      <c r="D151" s="11">
        <f t="shared" si="21"/>
        <v>7</v>
      </c>
      <c r="E151" s="12">
        <v>1</v>
      </c>
      <c r="F151" s="13" t="s">
        <v>3</v>
      </c>
      <c r="G151" s="13" t="s">
        <v>51</v>
      </c>
      <c r="H151" s="17"/>
      <c r="I151" s="15" t="s">
        <v>363</v>
      </c>
      <c r="J151" s="15" t="s">
        <v>364</v>
      </c>
      <c r="K151" s="15"/>
      <c r="L151" s="15"/>
      <c r="M151" s="15"/>
      <c r="N151" s="13" t="s">
        <v>361</v>
      </c>
      <c r="O151" s="13" t="s">
        <v>351</v>
      </c>
      <c r="P151" s="28"/>
    </row>
    <row r="152" spans="1:16" s="16" customFormat="1">
      <c r="A152" s="27" t="s">
        <v>365</v>
      </c>
      <c r="B152" s="19">
        <v>5</v>
      </c>
      <c r="C152" s="11">
        <f t="shared" si="20"/>
        <v>8</v>
      </c>
      <c r="D152" s="11">
        <f t="shared" si="21"/>
        <v>10</v>
      </c>
      <c r="E152" s="12">
        <v>3</v>
      </c>
      <c r="F152" s="13" t="s">
        <v>3</v>
      </c>
      <c r="G152" s="13"/>
      <c r="H152" s="17"/>
      <c r="I152" s="15" t="s">
        <v>366</v>
      </c>
      <c r="J152" s="15" t="s">
        <v>367</v>
      </c>
      <c r="K152" s="15"/>
      <c r="L152" s="15" t="s">
        <v>368</v>
      </c>
      <c r="M152" s="15"/>
      <c r="N152" s="13" t="s">
        <v>361</v>
      </c>
      <c r="O152" s="13" t="s">
        <v>369</v>
      </c>
      <c r="P152" s="28" t="s">
        <v>370</v>
      </c>
    </row>
    <row r="153" spans="1:16" s="16" customFormat="1">
      <c r="A153" s="27" t="s">
        <v>371</v>
      </c>
      <c r="B153" s="19">
        <v>6</v>
      </c>
      <c r="C153" s="11">
        <f t="shared" si="20"/>
        <v>11</v>
      </c>
      <c r="D153" s="11">
        <f t="shared" si="21"/>
        <v>45</v>
      </c>
      <c r="E153" s="12">
        <v>35</v>
      </c>
      <c r="F153" s="13" t="s">
        <v>3</v>
      </c>
      <c r="G153" s="13"/>
      <c r="H153" s="17"/>
      <c r="I153" s="15" t="s">
        <v>372</v>
      </c>
      <c r="J153" s="15" t="s">
        <v>373</v>
      </c>
      <c r="K153" s="15"/>
      <c r="L153" s="15" t="s">
        <v>374</v>
      </c>
      <c r="M153" s="15"/>
      <c r="N153" s="13" t="s">
        <v>361</v>
      </c>
      <c r="O153" s="13" t="s">
        <v>369</v>
      </c>
      <c r="P153" s="28"/>
    </row>
    <row r="154" spans="1:16" s="16" customFormat="1">
      <c r="A154" s="27" t="s">
        <v>375</v>
      </c>
      <c r="B154" s="19">
        <v>7</v>
      </c>
      <c r="C154" s="11">
        <f t="shared" si="20"/>
        <v>46</v>
      </c>
      <c r="D154" s="11">
        <f t="shared" si="21"/>
        <v>59</v>
      </c>
      <c r="E154" s="12">
        <v>14</v>
      </c>
      <c r="F154" s="13" t="s">
        <v>42</v>
      </c>
      <c r="G154" s="13">
        <v>2</v>
      </c>
      <c r="H154" s="17"/>
      <c r="I154" s="15" t="s">
        <v>376</v>
      </c>
      <c r="J154" s="15" t="s">
        <v>377</v>
      </c>
      <c r="K154" s="15"/>
      <c r="L154" s="15"/>
      <c r="M154" s="15"/>
      <c r="N154" s="13" t="s">
        <v>361</v>
      </c>
      <c r="O154" s="13" t="s">
        <v>351</v>
      </c>
      <c r="P154" s="28"/>
    </row>
    <row r="155" spans="1:16" s="16" customFormat="1">
      <c r="A155" s="27" t="s">
        <v>378</v>
      </c>
      <c r="B155" s="19">
        <v>8</v>
      </c>
      <c r="C155" s="11">
        <f t="shared" si="20"/>
        <v>60</v>
      </c>
      <c r="D155" s="11">
        <f t="shared" si="21"/>
        <v>65</v>
      </c>
      <c r="E155" s="12">
        <v>6</v>
      </c>
      <c r="F155" s="13" t="s">
        <v>42</v>
      </c>
      <c r="G155" s="13">
        <v>3</v>
      </c>
      <c r="H155" s="17"/>
      <c r="I155" s="15" t="s">
        <v>379</v>
      </c>
      <c r="J155" s="15" t="s">
        <v>380</v>
      </c>
      <c r="K155" s="15"/>
      <c r="L155" s="15"/>
      <c r="M155" s="15"/>
      <c r="N155" s="13" t="s">
        <v>361</v>
      </c>
      <c r="O155" s="13" t="s">
        <v>381</v>
      </c>
      <c r="P155" s="28"/>
    </row>
    <row r="156" spans="1:16" s="2" customFormat="1">
      <c r="A156" s="27"/>
      <c r="B156" s="26" t="s">
        <v>51</v>
      </c>
      <c r="C156" s="8" t="s">
        <v>276</v>
      </c>
      <c r="D156" s="8"/>
      <c r="E156" s="8"/>
      <c r="H156" s="9"/>
      <c r="I156" s="63" t="s">
        <v>382</v>
      </c>
      <c r="J156" s="63"/>
      <c r="K156" s="10"/>
      <c r="L156" s="10"/>
      <c r="M156" s="10"/>
      <c r="P156" s="9"/>
    </row>
    <row r="157" spans="1:16" s="16" customFormat="1">
      <c r="A157" s="27" t="s">
        <v>383</v>
      </c>
      <c r="B157" s="19">
        <v>1</v>
      </c>
      <c r="C157" s="11">
        <v>1</v>
      </c>
      <c r="D157" s="11">
        <f>E157</f>
        <v>1</v>
      </c>
      <c r="E157" s="12">
        <v>1</v>
      </c>
      <c r="F157" s="13"/>
      <c r="G157" s="13"/>
      <c r="H157" s="14" t="s">
        <v>25</v>
      </c>
      <c r="I157" s="15" t="s">
        <v>26</v>
      </c>
      <c r="J157" s="15" t="s">
        <v>27</v>
      </c>
      <c r="K157" s="15"/>
      <c r="L157" s="15"/>
      <c r="M157" s="15"/>
      <c r="N157" s="13"/>
      <c r="O157" s="13"/>
      <c r="P157" s="28"/>
    </row>
    <row r="158" spans="1:16" s="16" customFormat="1">
      <c r="A158" s="27" t="s">
        <v>384</v>
      </c>
      <c r="B158" s="19">
        <v>2</v>
      </c>
      <c r="C158" s="11">
        <f>D157+1</f>
        <v>2</v>
      </c>
      <c r="D158" s="11">
        <f>D157+E158</f>
        <v>2</v>
      </c>
      <c r="E158" s="12">
        <v>1</v>
      </c>
      <c r="F158" s="13"/>
      <c r="G158" s="13"/>
      <c r="H158" s="14" t="s">
        <v>385</v>
      </c>
      <c r="I158" s="15" t="s">
        <v>149</v>
      </c>
      <c r="J158" s="15" t="s">
        <v>150</v>
      </c>
      <c r="K158" s="15"/>
      <c r="L158" s="15"/>
      <c r="M158" s="15"/>
      <c r="N158" s="13"/>
      <c r="O158" s="13"/>
      <c r="P158" s="28"/>
    </row>
    <row r="159" spans="1:16" s="16" customFormat="1">
      <c r="A159" s="27" t="s">
        <v>386</v>
      </c>
      <c r="B159" s="19">
        <v>3</v>
      </c>
      <c r="C159" s="11">
        <f>D158+1</f>
        <v>3</v>
      </c>
      <c r="D159" s="11">
        <f>D158+E159</f>
        <v>3</v>
      </c>
      <c r="E159" s="12">
        <v>1</v>
      </c>
      <c r="F159" s="13"/>
      <c r="G159" s="13"/>
      <c r="H159" s="14" t="s">
        <v>74</v>
      </c>
      <c r="I159" s="15" t="s">
        <v>149</v>
      </c>
      <c r="J159" s="15" t="s">
        <v>387</v>
      </c>
      <c r="K159" s="15"/>
      <c r="L159" s="15"/>
      <c r="M159" s="15"/>
      <c r="N159" s="13"/>
      <c r="O159" s="13"/>
      <c r="P159" s="28"/>
    </row>
    <row r="160" spans="1:16" s="16" customFormat="1">
      <c r="A160" s="27" t="s">
        <v>388</v>
      </c>
      <c r="B160" s="19">
        <v>4</v>
      </c>
      <c r="C160" s="11">
        <f t="shared" ref="C160:C177" si="22">D159+1</f>
        <v>4</v>
      </c>
      <c r="D160" s="11">
        <f t="shared" ref="D160:D177" si="23">D159+E160</f>
        <v>9</v>
      </c>
      <c r="E160" s="12">
        <v>6</v>
      </c>
      <c r="F160" s="13" t="s">
        <v>42</v>
      </c>
      <c r="G160" s="13"/>
      <c r="H160" s="17"/>
      <c r="I160" s="15" t="s">
        <v>389</v>
      </c>
      <c r="J160" s="15" t="s">
        <v>390</v>
      </c>
      <c r="K160" s="15"/>
      <c r="L160" s="15"/>
      <c r="M160" s="15"/>
      <c r="N160" s="13" t="s">
        <v>391</v>
      </c>
      <c r="O160" s="13" t="s">
        <v>392</v>
      </c>
      <c r="P160" s="28"/>
    </row>
    <row r="161" spans="1:16" s="16" customFormat="1">
      <c r="A161" s="27" t="s">
        <v>393</v>
      </c>
      <c r="B161" s="19">
        <v>5</v>
      </c>
      <c r="C161" s="11">
        <f t="shared" si="22"/>
        <v>10</v>
      </c>
      <c r="D161" s="11">
        <f t="shared" si="23"/>
        <v>22</v>
      </c>
      <c r="E161" s="12">
        <v>13</v>
      </c>
      <c r="F161" s="13" t="s">
        <v>42</v>
      </c>
      <c r="G161" s="13"/>
      <c r="H161" s="17"/>
      <c r="I161" s="15" t="s">
        <v>394</v>
      </c>
      <c r="J161" s="15" t="s">
        <v>395</v>
      </c>
      <c r="K161" s="15"/>
      <c r="L161" s="15"/>
      <c r="M161" s="15"/>
      <c r="N161" s="13" t="s">
        <v>391</v>
      </c>
      <c r="O161" s="13" t="s">
        <v>392</v>
      </c>
      <c r="P161" s="28"/>
    </row>
    <row r="162" spans="1:16" s="16" customFormat="1" ht="22.5">
      <c r="A162" s="27" t="s">
        <v>396</v>
      </c>
      <c r="B162" s="19">
        <v>6</v>
      </c>
      <c r="C162" s="11">
        <f t="shared" si="22"/>
        <v>23</v>
      </c>
      <c r="D162" s="11">
        <f t="shared" si="23"/>
        <v>57</v>
      </c>
      <c r="E162" s="12">
        <v>35</v>
      </c>
      <c r="F162" s="13" t="s">
        <v>3</v>
      </c>
      <c r="G162" s="13"/>
      <c r="H162" s="17"/>
      <c r="I162" s="15" t="s">
        <v>397</v>
      </c>
      <c r="J162" s="15" t="s">
        <v>398</v>
      </c>
      <c r="K162" s="15"/>
      <c r="L162" s="15" t="s">
        <v>399</v>
      </c>
      <c r="M162" s="15"/>
      <c r="N162" s="13" t="s">
        <v>391</v>
      </c>
      <c r="O162" s="13" t="s">
        <v>400</v>
      </c>
      <c r="P162" s="28"/>
    </row>
    <row r="163" spans="1:16" s="16" customFormat="1">
      <c r="A163" s="27" t="s">
        <v>401</v>
      </c>
      <c r="B163" s="19">
        <v>7</v>
      </c>
      <c r="C163" s="11">
        <f t="shared" si="22"/>
        <v>58</v>
      </c>
      <c r="D163" s="11">
        <f t="shared" si="23"/>
        <v>92</v>
      </c>
      <c r="E163" s="12">
        <v>35</v>
      </c>
      <c r="F163" s="13" t="s">
        <v>3</v>
      </c>
      <c r="G163" s="13"/>
      <c r="H163" s="17"/>
      <c r="I163" s="15" t="s">
        <v>402</v>
      </c>
      <c r="J163" s="15" t="s">
        <v>403</v>
      </c>
      <c r="K163" s="15"/>
      <c r="L163" s="15"/>
      <c r="M163" s="15"/>
      <c r="N163" s="13" t="s">
        <v>391</v>
      </c>
      <c r="O163" s="13" t="s">
        <v>400</v>
      </c>
      <c r="P163" s="28"/>
    </row>
    <row r="164" spans="1:16" s="16" customFormat="1">
      <c r="A164" s="27" t="s">
        <v>404</v>
      </c>
      <c r="B164" s="19">
        <v>8</v>
      </c>
      <c r="C164" s="11">
        <f t="shared" si="22"/>
        <v>93</v>
      </c>
      <c r="D164" s="11">
        <f t="shared" si="23"/>
        <v>106</v>
      </c>
      <c r="E164" s="12">
        <v>14</v>
      </c>
      <c r="F164" s="13" t="s">
        <v>42</v>
      </c>
      <c r="G164" s="13">
        <v>5</v>
      </c>
      <c r="H164" s="17"/>
      <c r="I164" s="15" t="s">
        <v>405</v>
      </c>
      <c r="J164" s="15" t="s">
        <v>406</v>
      </c>
      <c r="K164" s="15"/>
      <c r="L164" s="15"/>
      <c r="M164" s="16">
        <v>47</v>
      </c>
      <c r="N164" s="13" t="s">
        <v>391</v>
      </c>
      <c r="O164" s="13" t="s">
        <v>407</v>
      </c>
      <c r="P164" s="28" t="s">
        <v>408</v>
      </c>
    </row>
    <row r="165" spans="1:16" s="16" customFormat="1">
      <c r="A165" s="27" t="s">
        <v>409</v>
      </c>
      <c r="B165" s="19">
        <v>9</v>
      </c>
      <c r="C165" s="11">
        <f t="shared" si="22"/>
        <v>107</v>
      </c>
      <c r="D165" s="11">
        <f t="shared" si="23"/>
        <v>120</v>
      </c>
      <c r="E165" s="12">
        <v>14</v>
      </c>
      <c r="F165" s="13" t="s">
        <v>42</v>
      </c>
      <c r="G165" s="13">
        <v>5</v>
      </c>
      <c r="H165" s="17"/>
      <c r="I165" s="15" t="s">
        <v>410</v>
      </c>
      <c r="J165" s="15" t="s">
        <v>411</v>
      </c>
      <c r="K165" s="15"/>
      <c r="L165" s="15"/>
      <c r="M165" s="16">
        <v>192</v>
      </c>
      <c r="N165" s="13" t="s">
        <v>391</v>
      </c>
      <c r="O165" s="13" t="s">
        <v>407</v>
      </c>
      <c r="P165" s="28" t="s">
        <v>408</v>
      </c>
    </row>
    <row r="166" spans="1:16" s="16" customFormat="1">
      <c r="A166" s="27" t="s">
        <v>412</v>
      </c>
      <c r="B166" s="19">
        <v>10</v>
      </c>
      <c r="C166" s="11">
        <f t="shared" si="22"/>
        <v>121</v>
      </c>
      <c r="D166" s="11">
        <f t="shared" si="23"/>
        <v>123</v>
      </c>
      <c r="E166" s="12">
        <v>3</v>
      </c>
      <c r="F166" s="13" t="s">
        <v>3</v>
      </c>
      <c r="G166" s="13"/>
      <c r="H166" s="17"/>
      <c r="I166" s="15" t="s">
        <v>413</v>
      </c>
      <c r="J166" s="15" t="s">
        <v>414</v>
      </c>
      <c r="K166" s="15"/>
      <c r="L166" s="15" t="s">
        <v>415</v>
      </c>
      <c r="M166" s="15"/>
      <c r="N166" s="13" t="s">
        <v>391</v>
      </c>
      <c r="O166" s="13" t="s">
        <v>407</v>
      </c>
      <c r="P166" s="28" t="s">
        <v>416</v>
      </c>
    </row>
    <row r="167" spans="1:16" s="16" customFormat="1">
      <c r="A167" s="27" t="s">
        <v>417</v>
      </c>
      <c r="B167" s="19">
        <v>11</v>
      </c>
      <c r="C167" s="11">
        <f t="shared" si="22"/>
        <v>124</v>
      </c>
      <c r="D167" s="11">
        <f t="shared" si="23"/>
        <v>137</v>
      </c>
      <c r="E167" s="12">
        <v>14</v>
      </c>
      <c r="F167" s="13" t="s">
        <v>42</v>
      </c>
      <c r="G167" s="13">
        <v>2</v>
      </c>
      <c r="H167" s="17"/>
      <c r="I167" s="15" t="s">
        <v>418</v>
      </c>
      <c r="J167" s="15" t="s">
        <v>419</v>
      </c>
      <c r="K167" s="15"/>
      <c r="L167" s="15">
        <v>203</v>
      </c>
      <c r="M167" s="15"/>
      <c r="N167" s="13" t="s">
        <v>420</v>
      </c>
      <c r="O167" s="13" t="s">
        <v>351</v>
      </c>
      <c r="P167" s="28" t="s">
        <v>421</v>
      </c>
    </row>
    <row r="168" spans="1:16" s="16" customFormat="1">
      <c r="A168" s="27" t="s">
        <v>422</v>
      </c>
      <c r="B168" s="19">
        <v>12</v>
      </c>
      <c r="C168" s="11">
        <f t="shared" si="22"/>
        <v>138</v>
      </c>
      <c r="D168" s="11">
        <f t="shared" si="23"/>
        <v>151</v>
      </c>
      <c r="E168" s="12">
        <v>14</v>
      </c>
      <c r="F168" s="13" t="s">
        <v>42</v>
      </c>
      <c r="G168" s="13">
        <v>2</v>
      </c>
      <c r="H168" s="17"/>
      <c r="I168" s="15" t="s">
        <v>423</v>
      </c>
      <c r="J168" s="15" t="s">
        <v>424</v>
      </c>
      <c r="K168" s="15"/>
      <c r="L168" s="15">
        <v>125</v>
      </c>
      <c r="M168" s="15"/>
      <c r="N168" s="13" t="s">
        <v>420</v>
      </c>
      <c r="O168" s="13" t="s">
        <v>351</v>
      </c>
      <c r="P168" s="28" t="s">
        <v>421</v>
      </c>
    </row>
    <row r="169" spans="1:16" s="16" customFormat="1">
      <c r="A169" s="27" t="s">
        <v>425</v>
      </c>
      <c r="B169" s="19">
        <v>13</v>
      </c>
      <c r="C169" s="11">
        <f t="shared" si="22"/>
        <v>152</v>
      </c>
      <c r="D169" s="11">
        <f t="shared" si="23"/>
        <v>157</v>
      </c>
      <c r="E169" s="12">
        <v>6</v>
      </c>
      <c r="F169" s="13" t="s">
        <v>42</v>
      </c>
      <c r="G169" s="13">
        <v>3</v>
      </c>
      <c r="H169" s="17"/>
      <c r="I169" s="15" t="s">
        <v>426</v>
      </c>
      <c r="J169" s="15" t="s">
        <v>380</v>
      </c>
      <c r="K169" s="15"/>
      <c r="L169" s="15" t="s">
        <v>427</v>
      </c>
      <c r="M169" s="15"/>
      <c r="N169" s="13" t="s">
        <v>428</v>
      </c>
      <c r="O169" s="13" t="s">
        <v>381</v>
      </c>
      <c r="P169" s="28"/>
    </row>
    <row r="170" spans="1:16" s="16" customFormat="1">
      <c r="A170" s="27" t="s">
        <v>429</v>
      </c>
      <c r="B170" s="19">
        <v>14</v>
      </c>
      <c r="C170" s="11">
        <f t="shared" si="22"/>
        <v>158</v>
      </c>
      <c r="D170" s="11">
        <f t="shared" si="23"/>
        <v>160</v>
      </c>
      <c r="E170" s="12">
        <v>3</v>
      </c>
      <c r="F170" s="13" t="s">
        <v>3</v>
      </c>
      <c r="G170" s="13"/>
      <c r="H170" s="17"/>
      <c r="I170" s="15" t="s">
        <v>430</v>
      </c>
      <c r="J170" s="15" t="s">
        <v>431</v>
      </c>
      <c r="K170" s="15"/>
      <c r="L170" s="15" t="s">
        <v>415</v>
      </c>
      <c r="M170" s="15"/>
      <c r="N170" s="13" t="s">
        <v>432</v>
      </c>
      <c r="O170" s="13" t="s">
        <v>433</v>
      </c>
      <c r="P170" s="28" t="s">
        <v>416</v>
      </c>
    </row>
    <row r="171" spans="1:16" s="16" customFormat="1">
      <c r="A171" s="27" t="s">
        <v>434</v>
      </c>
      <c r="B171" s="19">
        <v>15</v>
      </c>
      <c r="C171" s="11">
        <f t="shared" si="22"/>
        <v>161</v>
      </c>
      <c r="D171" s="11">
        <f t="shared" si="23"/>
        <v>174</v>
      </c>
      <c r="E171" s="12">
        <v>14</v>
      </c>
      <c r="F171" s="13" t="s">
        <v>42</v>
      </c>
      <c r="G171" s="13">
        <v>5</v>
      </c>
      <c r="H171" s="17"/>
      <c r="I171" s="15" t="s">
        <v>435</v>
      </c>
      <c r="J171" s="15" t="s">
        <v>436</v>
      </c>
      <c r="K171" s="15"/>
      <c r="L171" s="15" t="s">
        <v>437</v>
      </c>
      <c r="M171" s="15"/>
      <c r="N171" s="13" t="s">
        <v>432</v>
      </c>
      <c r="O171" s="13" t="s">
        <v>433</v>
      </c>
      <c r="P171" s="28"/>
    </row>
    <row r="172" spans="1:16" s="16" customFormat="1">
      <c r="A172" s="27" t="s">
        <v>438</v>
      </c>
      <c r="B172" s="19">
        <v>16</v>
      </c>
      <c r="C172" s="11">
        <f t="shared" si="22"/>
        <v>175</v>
      </c>
      <c r="D172" s="11">
        <f t="shared" si="23"/>
        <v>188</v>
      </c>
      <c r="E172" s="12">
        <v>14</v>
      </c>
      <c r="F172" s="13" t="s">
        <v>42</v>
      </c>
      <c r="G172" s="13">
        <v>5</v>
      </c>
      <c r="H172" s="17"/>
      <c r="I172" s="15" t="s">
        <v>439</v>
      </c>
      <c r="J172" s="15" t="s">
        <v>440</v>
      </c>
      <c r="K172" s="15"/>
      <c r="L172" s="15" t="s">
        <v>441</v>
      </c>
      <c r="M172" s="15"/>
      <c r="N172" s="13" t="s">
        <v>432</v>
      </c>
      <c r="O172" s="13" t="s">
        <v>433</v>
      </c>
      <c r="P172" s="28"/>
    </row>
    <row r="173" spans="1:16" s="19" customFormat="1" ht="22.5">
      <c r="A173" s="27" t="s">
        <v>442</v>
      </c>
      <c r="B173" s="19">
        <v>17</v>
      </c>
      <c r="C173" s="12">
        <f t="shared" si="22"/>
        <v>189</v>
      </c>
      <c r="D173" s="12">
        <f t="shared" si="23"/>
        <v>202</v>
      </c>
      <c r="E173" s="12">
        <v>14</v>
      </c>
      <c r="F173" s="6" t="s">
        <v>42</v>
      </c>
      <c r="G173" s="6">
        <v>5</v>
      </c>
      <c r="H173" s="7"/>
      <c r="I173" s="18" t="s">
        <v>443</v>
      </c>
      <c r="J173" s="18" t="s">
        <v>444</v>
      </c>
      <c r="K173" s="18"/>
      <c r="L173" s="18"/>
      <c r="M173" s="18"/>
      <c r="N173" s="6"/>
      <c r="O173" s="6"/>
      <c r="P173" s="20"/>
    </row>
    <row r="174" spans="1:16" s="19" customFormat="1">
      <c r="A174" s="27" t="s">
        <v>445</v>
      </c>
      <c r="B174" s="19">
        <v>18</v>
      </c>
      <c r="C174" s="12">
        <f t="shared" si="22"/>
        <v>203</v>
      </c>
      <c r="D174" s="12">
        <f t="shared" si="23"/>
        <v>208</v>
      </c>
      <c r="E174" s="12">
        <v>6</v>
      </c>
      <c r="F174" s="6" t="s">
        <v>42</v>
      </c>
      <c r="G174" s="6">
        <v>3</v>
      </c>
      <c r="H174" s="7"/>
      <c r="I174" s="18" t="s">
        <v>446</v>
      </c>
      <c r="J174" s="18" t="s">
        <v>447</v>
      </c>
      <c r="K174" s="18"/>
      <c r="L174" s="18"/>
      <c r="M174" s="18"/>
      <c r="N174" s="6"/>
      <c r="O174" s="6"/>
      <c r="P174" s="20"/>
    </row>
    <row r="175" spans="1:16" s="19" customFormat="1">
      <c r="A175" s="27" t="s">
        <v>226</v>
      </c>
      <c r="B175" s="19">
        <v>19</v>
      </c>
      <c r="C175" s="12">
        <f t="shared" si="22"/>
        <v>209</v>
      </c>
      <c r="D175" s="12">
        <f t="shared" si="23"/>
        <v>222</v>
      </c>
      <c r="E175" s="12">
        <v>14</v>
      </c>
      <c r="F175" s="6" t="s">
        <v>42</v>
      </c>
      <c r="G175" s="6">
        <v>2</v>
      </c>
      <c r="H175" s="7"/>
      <c r="I175" s="18" t="s">
        <v>448</v>
      </c>
      <c r="J175" s="18" t="s">
        <v>449</v>
      </c>
      <c r="K175" s="18"/>
      <c r="L175" s="18"/>
      <c r="M175" s="18"/>
      <c r="N175" s="6"/>
      <c r="O175" s="6"/>
      <c r="P175" s="20"/>
    </row>
    <row r="176" spans="1:16" s="19" customFormat="1">
      <c r="A176" s="27" t="s">
        <v>450</v>
      </c>
      <c r="B176" s="19">
        <v>20</v>
      </c>
      <c r="C176" s="12">
        <f t="shared" si="22"/>
        <v>223</v>
      </c>
      <c r="D176" s="12">
        <f t="shared" si="23"/>
        <v>236</v>
      </c>
      <c r="E176" s="12">
        <v>14</v>
      </c>
      <c r="F176" s="6" t="s">
        <v>42</v>
      </c>
      <c r="G176" s="6">
        <v>2</v>
      </c>
      <c r="H176" s="7"/>
      <c r="I176" s="18" t="s">
        <v>451</v>
      </c>
      <c r="J176" s="18" t="s">
        <v>452</v>
      </c>
      <c r="K176" s="18"/>
      <c r="L176" s="18"/>
      <c r="M176" s="18"/>
      <c r="N176" s="6"/>
      <c r="O176" s="6"/>
      <c r="P176" s="20"/>
    </row>
    <row r="177" spans="1:16" s="19" customFormat="1">
      <c r="A177" s="27" t="s">
        <v>453</v>
      </c>
      <c r="B177" s="19">
        <v>21</v>
      </c>
      <c r="C177" s="12">
        <f t="shared" si="22"/>
        <v>237</v>
      </c>
      <c r="D177" s="12">
        <f t="shared" si="23"/>
        <v>242</v>
      </c>
      <c r="E177" s="12">
        <v>6</v>
      </c>
      <c r="F177" s="6" t="s">
        <v>3</v>
      </c>
      <c r="G177" s="6"/>
      <c r="H177" s="7"/>
      <c r="I177" s="18" t="s">
        <v>454</v>
      </c>
      <c r="J177" s="18" t="s">
        <v>455</v>
      </c>
      <c r="K177" s="18"/>
      <c r="L177" s="18"/>
      <c r="M177" s="18"/>
      <c r="N177" s="6"/>
      <c r="O177" s="6"/>
      <c r="P177" s="20"/>
    </row>
    <row r="178" spans="1:16" s="2" customFormat="1">
      <c r="A178" s="27"/>
      <c r="B178" s="26" t="s">
        <v>51</v>
      </c>
      <c r="C178" s="8" t="s">
        <v>277</v>
      </c>
      <c r="D178" s="8"/>
      <c r="E178" s="8"/>
      <c r="H178" s="9"/>
      <c r="I178" s="63" t="s">
        <v>456</v>
      </c>
      <c r="J178" s="63"/>
      <c r="K178" s="10"/>
      <c r="L178" s="10"/>
      <c r="M178" s="10"/>
      <c r="P178" s="9"/>
    </row>
    <row r="179" spans="1:16" s="16" customFormat="1">
      <c r="A179" s="27" t="s">
        <v>457</v>
      </c>
      <c r="B179" s="19">
        <v>0</v>
      </c>
      <c r="C179" s="11">
        <v>1</v>
      </c>
      <c r="D179" s="11">
        <f>E179</f>
        <v>1</v>
      </c>
      <c r="E179" s="12">
        <v>1</v>
      </c>
      <c r="F179" s="13"/>
      <c r="G179" s="13"/>
      <c r="H179" s="14" t="s">
        <v>25</v>
      </c>
      <c r="I179" s="15" t="s">
        <v>26</v>
      </c>
      <c r="J179" s="15" t="s">
        <v>27</v>
      </c>
      <c r="K179" s="15"/>
      <c r="L179" s="15"/>
      <c r="M179" s="15"/>
      <c r="N179" s="13"/>
      <c r="O179" s="13"/>
      <c r="P179" s="28"/>
    </row>
    <row r="180" spans="1:16" s="16" customFormat="1">
      <c r="A180" s="27" t="s">
        <v>458</v>
      </c>
      <c r="B180" s="19">
        <v>1</v>
      </c>
      <c r="C180" s="11">
        <f>D179+1</f>
        <v>2</v>
      </c>
      <c r="D180" s="11">
        <f>D179+E180</f>
        <v>2</v>
      </c>
      <c r="E180" s="12">
        <v>1</v>
      </c>
      <c r="F180" s="13"/>
      <c r="G180" s="13"/>
      <c r="H180" s="14" t="s">
        <v>385</v>
      </c>
      <c r="I180" s="15" t="s">
        <v>149</v>
      </c>
      <c r="J180" s="15" t="s">
        <v>150</v>
      </c>
      <c r="K180" s="15"/>
      <c r="L180" s="15"/>
      <c r="M180" s="15"/>
      <c r="N180" s="13"/>
      <c r="O180" s="13"/>
      <c r="P180" s="28"/>
    </row>
    <row r="181" spans="1:16" s="16" customFormat="1">
      <c r="A181" s="27" t="s">
        <v>459</v>
      </c>
      <c r="B181" s="19">
        <v>2</v>
      </c>
      <c r="C181" s="11">
        <f>D180+1</f>
        <v>3</v>
      </c>
      <c r="D181" s="11">
        <f>D180+E181</f>
        <v>3</v>
      </c>
      <c r="E181" s="12">
        <v>1</v>
      </c>
      <c r="F181" s="13"/>
      <c r="G181" s="13"/>
      <c r="H181" s="14" t="s">
        <v>131</v>
      </c>
      <c r="I181" s="15" t="s">
        <v>149</v>
      </c>
      <c r="J181" s="15" t="s">
        <v>387</v>
      </c>
      <c r="K181" s="15"/>
      <c r="L181" s="15"/>
      <c r="M181" s="15"/>
      <c r="N181" s="13"/>
      <c r="O181" s="13"/>
      <c r="P181" s="28"/>
    </row>
    <row r="182" spans="1:16" s="16" customFormat="1">
      <c r="A182" s="27" t="s">
        <v>460</v>
      </c>
      <c r="B182" s="19">
        <v>3</v>
      </c>
      <c r="C182" s="11">
        <f>D181+1</f>
        <v>4</v>
      </c>
      <c r="D182" s="11">
        <f>D181+E182</f>
        <v>9</v>
      </c>
      <c r="E182" s="12">
        <v>6</v>
      </c>
      <c r="F182" s="13" t="s">
        <v>42</v>
      </c>
      <c r="G182" s="13"/>
      <c r="H182" s="17"/>
      <c r="I182" s="15" t="s">
        <v>389</v>
      </c>
      <c r="J182" s="15" t="s">
        <v>390</v>
      </c>
      <c r="K182" s="15"/>
      <c r="L182" s="15"/>
      <c r="M182" s="15"/>
      <c r="N182" s="13" t="s">
        <v>391</v>
      </c>
      <c r="O182" s="13" t="s">
        <v>392</v>
      </c>
      <c r="P182" s="28"/>
    </row>
    <row r="183" spans="1:16" s="16" customFormat="1">
      <c r="A183" s="27" t="s">
        <v>461</v>
      </c>
      <c r="B183" s="19">
        <v>4</v>
      </c>
      <c r="C183" s="11">
        <f>D182+1</f>
        <v>10</v>
      </c>
      <c r="D183" s="11">
        <f>D182+E183</f>
        <v>265</v>
      </c>
      <c r="E183" s="12">
        <v>256</v>
      </c>
      <c r="F183" s="13" t="s">
        <v>3</v>
      </c>
      <c r="G183" s="13"/>
      <c r="H183" s="17"/>
      <c r="I183" s="15" t="s">
        <v>462</v>
      </c>
      <c r="J183" s="15" t="s">
        <v>463</v>
      </c>
      <c r="K183" s="15"/>
      <c r="L183" s="15"/>
      <c r="M183" s="15"/>
      <c r="N183" s="13" t="s">
        <v>391</v>
      </c>
      <c r="O183" s="13" t="s">
        <v>464</v>
      </c>
      <c r="P183" s="28"/>
    </row>
    <row r="184" spans="1:16" s="2" customFormat="1">
      <c r="A184" s="27"/>
      <c r="B184" s="26" t="s">
        <v>51</v>
      </c>
      <c r="C184" s="8" t="s">
        <v>278</v>
      </c>
      <c r="D184" s="8"/>
      <c r="E184" s="8"/>
      <c r="H184" s="9"/>
      <c r="I184" s="63" t="s">
        <v>465</v>
      </c>
      <c r="J184" s="63"/>
      <c r="K184" s="10"/>
      <c r="L184" s="10"/>
      <c r="M184" s="10"/>
      <c r="P184" s="9"/>
    </row>
    <row r="185" spans="1:16" s="16" customFormat="1">
      <c r="A185" s="27" t="s">
        <v>466</v>
      </c>
      <c r="B185" s="19">
        <v>0</v>
      </c>
      <c r="C185" s="11">
        <v>1</v>
      </c>
      <c r="D185" s="11">
        <f>E185</f>
        <v>1</v>
      </c>
      <c r="E185" s="12">
        <v>1</v>
      </c>
      <c r="F185" s="13"/>
      <c r="G185" s="13"/>
      <c r="H185" s="14" t="s">
        <v>25</v>
      </c>
      <c r="I185" s="15" t="s">
        <v>26</v>
      </c>
      <c r="J185" s="15" t="s">
        <v>27</v>
      </c>
      <c r="K185" s="15"/>
      <c r="L185" s="15"/>
      <c r="M185" s="15"/>
      <c r="N185" s="13"/>
      <c r="O185" s="13"/>
      <c r="P185" s="28"/>
    </row>
    <row r="186" spans="1:16" s="16" customFormat="1">
      <c r="A186" s="27" t="s">
        <v>467</v>
      </c>
      <c r="B186" s="19">
        <v>1</v>
      </c>
      <c r="C186" s="11">
        <f t="shared" ref="C186:C191" si="24">D185+1</f>
        <v>2</v>
      </c>
      <c r="D186" s="11">
        <f t="shared" ref="D186:D191" si="25">D185+E186</f>
        <v>2</v>
      </c>
      <c r="E186" s="12">
        <v>1</v>
      </c>
      <c r="F186" s="13"/>
      <c r="G186" s="13"/>
      <c r="H186" s="14" t="s">
        <v>385</v>
      </c>
      <c r="I186" s="15" t="s">
        <v>149</v>
      </c>
      <c r="J186" s="15" t="s">
        <v>150</v>
      </c>
      <c r="K186" s="15"/>
      <c r="L186" s="15"/>
      <c r="M186" s="15"/>
      <c r="N186" s="13"/>
      <c r="O186" s="13"/>
      <c r="P186" s="28"/>
    </row>
    <row r="187" spans="1:16" s="16" customFormat="1">
      <c r="A187" s="27" t="s">
        <v>468</v>
      </c>
      <c r="B187" s="19">
        <v>2</v>
      </c>
      <c r="C187" s="11">
        <f t="shared" si="24"/>
        <v>3</v>
      </c>
      <c r="D187" s="11">
        <f t="shared" si="25"/>
        <v>3</v>
      </c>
      <c r="E187" s="12">
        <v>1</v>
      </c>
      <c r="F187" s="13"/>
      <c r="G187" s="13"/>
      <c r="H187" s="14" t="s">
        <v>176</v>
      </c>
      <c r="I187" s="15" t="s">
        <v>469</v>
      </c>
      <c r="J187" s="15" t="s">
        <v>470</v>
      </c>
      <c r="K187" s="15"/>
      <c r="L187" s="15"/>
      <c r="M187" s="15"/>
      <c r="N187" s="13"/>
      <c r="O187" s="13"/>
      <c r="P187" s="28"/>
    </row>
    <row r="188" spans="1:16" s="16" customFormat="1">
      <c r="A188" s="27" t="s">
        <v>471</v>
      </c>
      <c r="B188" s="19">
        <v>3</v>
      </c>
      <c r="C188" s="11">
        <f t="shared" si="24"/>
        <v>4</v>
      </c>
      <c r="D188" s="11">
        <f t="shared" si="25"/>
        <v>9</v>
      </c>
      <c r="E188" s="12">
        <v>6</v>
      </c>
      <c r="F188" s="13" t="s">
        <v>42</v>
      </c>
      <c r="G188" s="13"/>
      <c r="H188" s="17"/>
      <c r="I188" s="15" t="s">
        <v>389</v>
      </c>
      <c r="J188" s="15" t="s">
        <v>390</v>
      </c>
      <c r="K188" s="15"/>
      <c r="L188" s="15"/>
      <c r="M188" s="15"/>
      <c r="N188" s="13" t="s">
        <v>391</v>
      </c>
      <c r="O188" s="13" t="s">
        <v>392</v>
      </c>
      <c r="P188" s="28"/>
    </row>
    <row r="189" spans="1:16" s="16" customFormat="1">
      <c r="A189" s="27" t="s">
        <v>472</v>
      </c>
      <c r="B189" s="19">
        <v>4</v>
      </c>
      <c r="C189" s="11">
        <f t="shared" si="24"/>
        <v>10</v>
      </c>
      <c r="D189" s="11">
        <f t="shared" si="25"/>
        <v>12</v>
      </c>
      <c r="E189" s="12">
        <v>3</v>
      </c>
      <c r="F189" s="13"/>
      <c r="G189" s="13"/>
      <c r="H189" s="17"/>
      <c r="I189" s="15" t="s">
        <v>473</v>
      </c>
      <c r="J189" s="15" t="s">
        <v>474</v>
      </c>
      <c r="K189" s="15"/>
      <c r="L189" s="15"/>
      <c r="M189" s="15"/>
      <c r="N189" s="13" t="s">
        <v>391</v>
      </c>
      <c r="O189" s="13" t="s">
        <v>140</v>
      </c>
      <c r="P189" s="28" t="s">
        <v>475</v>
      </c>
    </row>
    <row r="190" spans="1:16" s="16" customFormat="1">
      <c r="A190" s="27" t="s">
        <v>476</v>
      </c>
      <c r="B190" s="19">
        <v>5</v>
      </c>
      <c r="C190" s="11">
        <f t="shared" si="24"/>
        <v>13</v>
      </c>
      <c r="D190" s="11">
        <f t="shared" si="25"/>
        <v>14</v>
      </c>
      <c r="E190" s="12">
        <v>2</v>
      </c>
      <c r="F190" s="13" t="s">
        <v>42</v>
      </c>
      <c r="G190" s="13"/>
      <c r="H190" s="17"/>
      <c r="I190" s="15" t="s">
        <v>138</v>
      </c>
      <c r="J190" s="15" t="s">
        <v>139</v>
      </c>
      <c r="K190" s="15"/>
      <c r="L190" s="15"/>
      <c r="M190" s="15"/>
      <c r="N190" s="13" t="s">
        <v>391</v>
      </c>
      <c r="O190" s="13" t="s">
        <v>140</v>
      </c>
      <c r="P190" s="28"/>
    </row>
    <row r="191" spans="1:16" s="16" customFormat="1">
      <c r="A191" s="27" t="s">
        <v>477</v>
      </c>
      <c r="B191" s="19">
        <v>6</v>
      </c>
      <c r="C191" s="11">
        <f t="shared" si="24"/>
        <v>15</v>
      </c>
      <c r="D191" s="11">
        <f t="shared" si="25"/>
        <v>114</v>
      </c>
      <c r="E191" s="12">
        <v>100</v>
      </c>
      <c r="F191" s="13"/>
      <c r="G191" s="13"/>
      <c r="H191" s="17"/>
      <c r="I191" s="15" t="s">
        <v>142</v>
      </c>
      <c r="J191" s="15" t="s">
        <v>143</v>
      </c>
      <c r="K191" s="15"/>
      <c r="L191" s="15"/>
      <c r="M191" s="15"/>
      <c r="N191" s="13" t="s">
        <v>391</v>
      </c>
      <c r="O191" s="13" t="s">
        <v>140</v>
      </c>
      <c r="P191" s="28"/>
    </row>
    <row r="192" spans="1:16" s="2" customFormat="1">
      <c r="A192" s="27"/>
      <c r="B192" s="26" t="s">
        <v>51</v>
      </c>
      <c r="C192" s="8" t="s">
        <v>280</v>
      </c>
      <c r="D192" s="8"/>
      <c r="E192" s="8"/>
      <c r="H192" s="9"/>
      <c r="I192" s="63" t="s">
        <v>478</v>
      </c>
      <c r="J192" s="63"/>
      <c r="K192" s="10"/>
      <c r="L192" s="10"/>
      <c r="M192" s="10"/>
      <c r="P192" s="9"/>
    </row>
    <row r="193" spans="1:16" s="16" customFormat="1">
      <c r="A193" s="27" t="s">
        <v>479</v>
      </c>
      <c r="B193" s="19">
        <v>0</v>
      </c>
      <c r="C193" s="11">
        <v>1</v>
      </c>
      <c r="D193" s="11">
        <f>E193</f>
        <v>1</v>
      </c>
      <c r="E193" s="12">
        <v>1</v>
      </c>
      <c r="F193" s="13"/>
      <c r="G193" s="13"/>
      <c r="H193" s="14" t="s">
        <v>25</v>
      </c>
      <c r="I193" s="15" t="s">
        <v>26</v>
      </c>
      <c r="J193" s="15" t="s">
        <v>27</v>
      </c>
      <c r="K193" s="15"/>
      <c r="L193" s="15"/>
      <c r="M193" s="15"/>
      <c r="N193" s="13"/>
      <c r="O193" s="13"/>
      <c r="P193" s="28"/>
    </row>
    <row r="194" spans="1:16" s="16" customFormat="1">
      <c r="A194" s="27" t="s">
        <v>480</v>
      </c>
      <c r="B194" s="19">
        <v>1</v>
      </c>
      <c r="C194" s="11">
        <f>D193+1</f>
        <v>2</v>
      </c>
      <c r="D194" s="11">
        <f>D193+E194</f>
        <v>2</v>
      </c>
      <c r="E194" s="12">
        <v>1</v>
      </c>
      <c r="F194" s="13"/>
      <c r="G194" s="13"/>
      <c r="H194" s="14" t="s">
        <v>385</v>
      </c>
      <c r="I194" s="15" t="s">
        <v>149</v>
      </c>
      <c r="J194" s="15" t="s">
        <v>150</v>
      </c>
      <c r="K194" s="15"/>
      <c r="L194" s="15"/>
      <c r="M194" s="15"/>
      <c r="N194" s="13"/>
      <c r="O194" s="13"/>
      <c r="P194" s="28"/>
    </row>
    <row r="195" spans="1:16" s="16" customFormat="1">
      <c r="A195" s="27" t="s">
        <v>481</v>
      </c>
      <c r="B195" s="19">
        <v>2</v>
      </c>
      <c r="C195" s="11">
        <f>D194+1</f>
        <v>3</v>
      </c>
      <c r="D195" s="11">
        <f>D194+E195</f>
        <v>3</v>
      </c>
      <c r="E195" s="12">
        <v>1</v>
      </c>
      <c r="F195" s="13"/>
      <c r="G195" s="13"/>
      <c r="H195" s="14" t="s">
        <v>152</v>
      </c>
      <c r="I195" s="15" t="s">
        <v>482</v>
      </c>
      <c r="J195" s="15" t="s">
        <v>387</v>
      </c>
      <c r="K195" s="15"/>
      <c r="L195" s="15"/>
      <c r="M195" s="15"/>
      <c r="N195" s="13"/>
      <c r="O195" s="13"/>
      <c r="P195" s="28"/>
    </row>
    <row r="196" spans="1:16" s="16" customFormat="1">
      <c r="A196" s="27" t="s">
        <v>483</v>
      </c>
      <c r="B196" s="19">
        <v>3</v>
      </c>
      <c r="C196" s="11">
        <f t="shared" ref="C196:C203" si="26">D195+1</f>
        <v>4</v>
      </c>
      <c r="D196" s="11">
        <f t="shared" ref="D196:D203" si="27">D195+E196</f>
        <v>9</v>
      </c>
      <c r="E196" s="12">
        <v>6</v>
      </c>
      <c r="F196" s="13" t="s">
        <v>42</v>
      </c>
      <c r="G196" s="13"/>
      <c r="H196" s="17"/>
      <c r="I196" s="15" t="s">
        <v>389</v>
      </c>
      <c r="J196" s="15" t="s">
        <v>390</v>
      </c>
      <c r="K196" s="15"/>
      <c r="L196" s="15"/>
      <c r="M196" s="15"/>
      <c r="N196" s="13" t="s">
        <v>391</v>
      </c>
      <c r="O196" s="13" t="s">
        <v>392</v>
      </c>
      <c r="P196" s="28"/>
    </row>
    <row r="197" spans="1:16" s="16" customFormat="1">
      <c r="A197" s="27" t="s">
        <v>484</v>
      </c>
      <c r="B197" s="19">
        <v>4</v>
      </c>
      <c r="C197" s="11">
        <f t="shared" si="26"/>
        <v>10</v>
      </c>
      <c r="D197" s="11">
        <f t="shared" si="27"/>
        <v>79</v>
      </c>
      <c r="E197" s="12">
        <v>70</v>
      </c>
      <c r="F197" s="13" t="s">
        <v>3</v>
      </c>
      <c r="G197" s="13"/>
      <c r="H197" s="17"/>
      <c r="I197" s="15" t="s">
        <v>485</v>
      </c>
      <c r="J197" s="15" t="s">
        <v>486</v>
      </c>
      <c r="K197" s="15"/>
      <c r="L197" s="15"/>
      <c r="M197" s="16" t="s">
        <v>487</v>
      </c>
      <c r="N197" s="13" t="s">
        <v>488</v>
      </c>
      <c r="O197" s="13" t="s">
        <v>121</v>
      </c>
      <c r="P197" s="28" t="s">
        <v>489</v>
      </c>
    </row>
    <row r="198" spans="1:16" s="16" customFormat="1">
      <c r="A198" s="27" t="s">
        <v>490</v>
      </c>
      <c r="B198" s="19">
        <v>5</v>
      </c>
      <c r="C198" s="11">
        <f t="shared" si="26"/>
        <v>80</v>
      </c>
      <c r="D198" s="11">
        <f t="shared" si="27"/>
        <v>85</v>
      </c>
      <c r="E198" s="12">
        <v>6</v>
      </c>
      <c r="F198" s="13" t="s">
        <v>42</v>
      </c>
      <c r="G198" s="13"/>
      <c r="H198" s="17"/>
      <c r="I198" s="15" t="s">
        <v>491</v>
      </c>
      <c r="J198" s="15" t="s">
        <v>492</v>
      </c>
      <c r="K198" s="15"/>
      <c r="L198" s="15"/>
      <c r="M198" s="15"/>
      <c r="N198" s="13" t="s">
        <v>488</v>
      </c>
      <c r="O198" s="13" t="s">
        <v>121</v>
      </c>
      <c r="P198" s="28"/>
    </row>
    <row r="199" spans="1:16" s="16" customFormat="1">
      <c r="A199" s="27" t="s">
        <v>493</v>
      </c>
      <c r="B199" s="19">
        <v>6</v>
      </c>
      <c r="C199" s="11">
        <f t="shared" si="26"/>
        <v>86</v>
      </c>
      <c r="D199" s="11">
        <f t="shared" si="27"/>
        <v>93</v>
      </c>
      <c r="E199" s="12">
        <v>8</v>
      </c>
      <c r="F199" s="13" t="s">
        <v>42</v>
      </c>
      <c r="G199" s="13"/>
      <c r="H199" s="17"/>
      <c r="I199" s="15" t="s">
        <v>494</v>
      </c>
      <c r="J199" s="15" t="s">
        <v>495</v>
      </c>
      <c r="K199" s="15"/>
      <c r="L199" s="15" t="s">
        <v>496</v>
      </c>
      <c r="M199" s="15"/>
      <c r="N199" s="13" t="s">
        <v>488</v>
      </c>
      <c r="O199" s="13" t="s">
        <v>94</v>
      </c>
      <c r="P199" s="28"/>
    </row>
    <row r="200" spans="1:16" s="16" customFormat="1" ht="22.5">
      <c r="A200" s="27" t="s">
        <v>497</v>
      </c>
      <c r="B200" s="19">
        <v>7</v>
      </c>
      <c r="C200" s="11">
        <f t="shared" si="26"/>
        <v>94</v>
      </c>
      <c r="D200" s="11">
        <f t="shared" si="27"/>
        <v>163</v>
      </c>
      <c r="E200" s="12">
        <v>70</v>
      </c>
      <c r="F200" s="13" t="s">
        <v>3</v>
      </c>
      <c r="G200" s="13"/>
      <c r="H200" s="17"/>
      <c r="I200" s="15" t="s">
        <v>322</v>
      </c>
      <c r="J200" s="15" t="s">
        <v>323</v>
      </c>
      <c r="K200" s="15"/>
      <c r="L200" s="15"/>
      <c r="M200" s="16" t="s">
        <v>498</v>
      </c>
      <c r="N200" s="13" t="s">
        <v>488</v>
      </c>
      <c r="O200" s="13" t="s">
        <v>121</v>
      </c>
      <c r="P200" s="28" t="s">
        <v>489</v>
      </c>
    </row>
    <row r="201" spans="1:16" s="16" customFormat="1">
      <c r="A201" s="27" t="s">
        <v>499</v>
      </c>
      <c r="B201" s="19">
        <v>8</v>
      </c>
      <c r="C201" s="11">
        <f t="shared" si="26"/>
        <v>164</v>
      </c>
      <c r="D201" s="11">
        <f t="shared" si="27"/>
        <v>171</v>
      </c>
      <c r="E201" s="12">
        <v>8</v>
      </c>
      <c r="F201" s="13" t="s">
        <v>42</v>
      </c>
      <c r="G201" s="13"/>
      <c r="H201" s="17"/>
      <c r="I201" s="15" t="s">
        <v>500</v>
      </c>
      <c r="J201" s="15" t="s">
        <v>501</v>
      </c>
      <c r="K201" s="15"/>
      <c r="L201" s="15" t="s">
        <v>496</v>
      </c>
      <c r="M201" s="15"/>
      <c r="N201" s="13" t="s">
        <v>488</v>
      </c>
      <c r="O201" s="13" t="s">
        <v>94</v>
      </c>
      <c r="P201" s="28"/>
    </row>
    <row r="202" spans="1:16" s="16" customFormat="1" ht="22.5">
      <c r="A202" s="27" t="s">
        <v>502</v>
      </c>
      <c r="B202" s="19">
        <v>9</v>
      </c>
      <c r="C202" s="11">
        <f t="shared" si="26"/>
        <v>172</v>
      </c>
      <c r="D202" s="11">
        <f t="shared" si="27"/>
        <v>241</v>
      </c>
      <c r="E202" s="12">
        <v>70</v>
      </c>
      <c r="F202" s="13" t="s">
        <v>3</v>
      </c>
      <c r="G202" s="13"/>
      <c r="H202" s="17"/>
      <c r="I202" s="15" t="s">
        <v>503</v>
      </c>
      <c r="J202" s="15" t="s">
        <v>504</v>
      </c>
      <c r="K202" s="15"/>
      <c r="L202" s="15"/>
      <c r="M202" s="16" t="s">
        <v>505</v>
      </c>
      <c r="N202" s="13" t="s">
        <v>488</v>
      </c>
      <c r="O202" s="13" t="s">
        <v>121</v>
      </c>
      <c r="P202" s="28" t="s">
        <v>489</v>
      </c>
    </row>
    <row r="203" spans="1:16" s="16" customFormat="1">
      <c r="A203" s="27" t="s">
        <v>506</v>
      </c>
      <c r="B203" s="19">
        <v>10</v>
      </c>
      <c r="C203" s="11">
        <f t="shared" si="26"/>
        <v>242</v>
      </c>
      <c r="D203" s="11">
        <f t="shared" si="27"/>
        <v>249</v>
      </c>
      <c r="E203" s="12">
        <v>8</v>
      </c>
      <c r="F203" s="13" t="s">
        <v>42</v>
      </c>
      <c r="G203" s="13"/>
      <c r="H203" s="17"/>
      <c r="I203" s="15" t="s">
        <v>507</v>
      </c>
      <c r="J203" s="15" t="s">
        <v>508</v>
      </c>
      <c r="K203" s="15"/>
      <c r="L203" s="15" t="s">
        <v>496</v>
      </c>
      <c r="M203" s="15"/>
      <c r="N203" s="13" t="s">
        <v>488</v>
      </c>
      <c r="O203" s="13" t="s">
        <v>94</v>
      </c>
      <c r="P203" s="28"/>
    </row>
    <row r="204" spans="1:16" s="2" customFormat="1">
      <c r="A204" s="27"/>
      <c r="B204" s="26" t="s">
        <v>51</v>
      </c>
      <c r="C204" s="8"/>
      <c r="D204" s="8"/>
      <c r="E204" s="8"/>
      <c r="H204" s="9"/>
      <c r="I204" s="63" t="s">
        <v>509</v>
      </c>
      <c r="J204" s="63"/>
      <c r="K204" s="10"/>
      <c r="L204" s="10"/>
      <c r="M204" s="10"/>
      <c r="P204" s="9"/>
    </row>
    <row r="205" spans="1:16" s="2" customFormat="1" ht="56.25">
      <c r="A205" s="27"/>
      <c r="B205" s="26" t="s">
        <v>51</v>
      </c>
      <c r="C205" s="21" t="s">
        <v>288</v>
      </c>
      <c r="D205" s="8"/>
      <c r="E205" s="8"/>
      <c r="H205" s="9"/>
      <c r="I205" s="5" t="s">
        <v>510</v>
      </c>
      <c r="J205" s="5" t="s">
        <v>511</v>
      </c>
      <c r="K205" s="10"/>
      <c r="L205" s="10"/>
      <c r="M205" s="10"/>
      <c r="P205" s="9"/>
    </row>
    <row r="206" spans="1:16" s="16" customFormat="1">
      <c r="A206" s="27" t="s">
        <v>512</v>
      </c>
      <c r="B206" s="19">
        <v>0</v>
      </c>
      <c r="C206" s="11">
        <v>1</v>
      </c>
      <c r="D206" s="11">
        <f>E206</f>
        <v>1</v>
      </c>
      <c r="E206" s="12">
        <v>1</v>
      </c>
      <c r="F206" s="13"/>
      <c r="G206" s="13"/>
      <c r="H206" s="14" t="s">
        <v>25</v>
      </c>
      <c r="I206" s="15" t="s">
        <v>26</v>
      </c>
      <c r="J206" s="15" t="s">
        <v>27</v>
      </c>
      <c r="K206" s="15"/>
      <c r="L206" s="15"/>
      <c r="M206" s="15"/>
      <c r="N206" s="13"/>
      <c r="O206" s="13"/>
      <c r="P206" s="28"/>
    </row>
    <row r="207" spans="1:16" s="16" customFormat="1">
      <c r="A207" s="27" t="s">
        <v>513</v>
      </c>
      <c r="B207" s="19">
        <v>1</v>
      </c>
      <c r="C207" s="11">
        <f>D206+1</f>
        <v>2</v>
      </c>
      <c r="D207" s="11">
        <f>D206+E207</f>
        <v>2</v>
      </c>
      <c r="E207" s="12">
        <v>1</v>
      </c>
      <c r="F207" s="13"/>
      <c r="G207" s="13"/>
      <c r="H207" s="14" t="s">
        <v>385</v>
      </c>
      <c r="I207" s="15" t="s">
        <v>149</v>
      </c>
      <c r="J207" s="15" t="s">
        <v>150</v>
      </c>
      <c r="K207" s="15"/>
      <c r="L207" s="15"/>
      <c r="M207" s="15"/>
      <c r="N207" s="13"/>
      <c r="O207" s="13"/>
      <c r="P207" s="28"/>
    </row>
    <row r="208" spans="1:16" s="16" customFormat="1">
      <c r="A208" s="27" t="s">
        <v>514</v>
      </c>
      <c r="B208" s="19">
        <v>2</v>
      </c>
      <c r="C208" s="11">
        <f>D207+1</f>
        <v>3</v>
      </c>
      <c r="D208" s="11">
        <f>D207+E208</f>
        <v>3</v>
      </c>
      <c r="E208" s="12">
        <v>1</v>
      </c>
      <c r="F208" s="13"/>
      <c r="G208" s="13"/>
      <c r="H208" s="14" t="s">
        <v>515</v>
      </c>
      <c r="I208" s="15" t="s">
        <v>516</v>
      </c>
      <c r="J208" s="15" t="s">
        <v>517</v>
      </c>
      <c r="K208" s="15"/>
      <c r="L208" s="15"/>
      <c r="M208" s="15"/>
      <c r="N208" s="13"/>
      <c r="O208" s="13"/>
      <c r="P208" s="28"/>
    </row>
    <row r="209" spans="1:16" s="16" customFormat="1">
      <c r="A209" s="27" t="s">
        <v>518</v>
      </c>
      <c r="B209" s="19">
        <v>3</v>
      </c>
      <c r="C209" s="11">
        <f t="shared" ref="C209:C218" si="28">D208+1</f>
        <v>4</v>
      </c>
      <c r="D209" s="11">
        <f t="shared" ref="D209:D218" si="29">D208+E209</f>
        <v>9</v>
      </c>
      <c r="E209" s="12">
        <v>6</v>
      </c>
      <c r="F209" s="13" t="s">
        <v>42</v>
      </c>
      <c r="G209" s="13"/>
      <c r="H209" s="17"/>
      <c r="I209" s="15" t="s">
        <v>389</v>
      </c>
      <c r="J209" s="15" t="s">
        <v>390</v>
      </c>
      <c r="K209" s="15"/>
      <c r="L209" s="15"/>
      <c r="M209" s="15"/>
      <c r="N209" s="13" t="s">
        <v>391</v>
      </c>
      <c r="O209" s="13" t="s">
        <v>392</v>
      </c>
      <c r="P209" s="28"/>
    </row>
    <row r="210" spans="1:16" s="16" customFormat="1">
      <c r="A210" s="27" t="s">
        <v>519</v>
      </c>
      <c r="B210" s="19">
        <v>4</v>
      </c>
      <c r="C210" s="11">
        <f t="shared" si="28"/>
        <v>10</v>
      </c>
      <c r="D210" s="11">
        <f t="shared" si="29"/>
        <v>12</v>
      </c>
      <c r="E210" s="12">
        <v>3</v>
      </c>
      <c r="F210" s="13" t="s">
        <v>42</v>
      </c>
      <c r="G210" s="13"/>
      <c r="H210" s="17"/>
      <c r="I210" s="15" t="s">
        <v>359</v>
      </c>
      <c r="J210" s="15" t="s">
        <v>360</v>
      </c>
      <c r="K210" s="15"/>
      <c r="L210" s="15"/>
      <c r="M210" s="15"/>
      <c r="N210" s="13"/>
      <c r="O210" s="13"/>
      <c r="P210" s="28"/>
    </row>
    <row r="211" spans="1:16" s="16" customFormat="1">
      <c r="A211" s="27" t="s">
        <v>520</v>
      </c>
      <c r="B211" s="19">
        <v>5</v>
      </c>
      <c r="C211" s="11">
        <f t="shared" si="28"/>
        <v>13</v>
      </c>
      <c r="D211" s="11">
        <f t="shared" si="29"/>
        <v>13</v>
      </c>
      <c r="E211" s="12">
        <v>1</v>
      </c>
      <c r="F211" s="13" t="s">
        <v>3</v>
      </c>
      <c r="G211" s="13" t="s">
        <v>51</v>
      </c>
      <c r="H211" s="17"/>
      <c r="I211" s="15" t="s">
        <v>363</v>
      </c>
      <c r="J211" s="15" t="s">
        <v>521</v>
      </c>
      <c r="K211" s="15"/>
      <c r="L211" s="15"/>
      <c r="M211" s="15"/>
      <c r="N211" s="13" t="s">
        <v>522</v>
      </c>
      <c r="O211" s="13" t="s">
        <v>369</v>
      </c>
      <c r="P211" s="28"/>
    </row>
    <row r="212" spans="1:16" s="16" customFormat="1" ht="33.75">
      <c r="A212" s="27" t="s">
        <v>523</v>
      </c>
      <c r="B212" s="19">
        <v>6</v>
      </c>
      <c r="C212" s="11">
        <f t="shared" si="28"/>
        <v>14</v>
      </c>
      <c r="D212" s="11">
        <f t="shared" si="29"/>
        <v>16</v>
      </c>
      <c r="E212" s="12">
        <v>3</v>
      </c>
      <c r="F212" s="13" t="s">
        <v>3</v>
      </c>
      <c r="G212" s="13"/>
      <c r="H212" s="17"/>
      <c r="I212" s="15" t="s">
        <v>366</v>
      </c>
      <c r="J212" s="15" t="s">
        <v>524</v>
      </c>
      <c r="K212" s="15"/>
      <c r="L212" s="15" t="s">
        <v>525</v>
      </c>
      <c r="M212" s="15"/>
      <c r="N212" s="13" t="s">
        <v>522</v>
      </c>
      <c r="O212" s="13" t="s">
        <v>369</v>
      </c>
      <c r="P212" s="13" t="s">
        <v>526</v>
      </c>
    </row>
    <row r="213" spans="1:16" s="16" customFormat="1">
      <c r="A213" s="27" t="s">
        <v>527</v>
      </c>
      <c r="B213" s="19">
        <v>7</v>
      </c>
      <c r="C213" s="11">
        <f t="shared" si="28"/>
        <v>17</v>
      </c>
      <c r="D213" s="11">
        <f t="shared" si="29"/>
        <v>51</v>
      </c>
      <c r="E213" s="12">
        <v>35</v>
      </c>
      <c r="F213" s="13" t="s">
        <v>3</v>
      </c>
      <c r="G213" s="13"/>
      <c r="H213" s="17"/>
      <c r="I213" s="15" t="s">
        <v>372</v>
      </c>
      <c r="J213" s="15" t="s">
        <v>373</v>
      </c>
      <c r="K213" s="15"/>
      <c r="L213" s="15"/>
      <c r="M213" s="15"/>
      <c r="N213" s="13" t="s">
        <v>522</v>
      </c>
      <c r="O213" s="13" t="s">
        <v>369</v>
      </c>
      <c r="P213" s="28"/>
    </row>
    <row r="214" spans="1:16" s="16" customFormat="1" ht="22.5">
      <c r="A214" s="27" t="s">
        <v>528</v>
      </c>
      <c r="B214" s="19">
        <v>8</v>
      </c>
      <c r="C214" s="11">
        <f t="shared" si="28"/>
        <v>52</v>
      </c>
      <c r="D214" s="11">
        <f t="shared" si="29"/>
        <v>86</v>
      </c>
      <c r="E214" s="12">
        <v>35</v>
      </c>
      <c r="F214" s="13" t="s">
        <v>3</v>
      </c>
      <c r="G214" s="13"/>
      <c r="H214" s="17"/>
      <c r="I214" s="15" t="s">
        <v>529</v>
      </c>
      <c r="J214" s="15" t="s">
        <v>530</v>
      </c>
      <c r="K214" s="15"/>
      <c r="L214" s="15" t="s">
        <v>531</v>
      </c>
      <c r="M214" s="15"/>
      <c r="N214" s="13" t="s">
        <v>522</v>
      </c>
      <c r="O214" s="13" t="s">
        <v>369</v>
      </c>
      <c r="P214" s="28"/>
    </row>
    <row r="215" spans="1:16" s="16" customFormat="1">
      <c r="A215" s="27" t="s">
        <v>532</v>
      </c>
      <c r="B215" s="19">
        <v>9</v>
      </c>
      <c r="C215" s="11">
        <f t="shared" si="28"/>
        <v>87</v>
      </c>
      <c r="D215" s="11">
        <f t="shared" si="29"/>
        <v>100</v>
      </c>
      <c r="E215" s="12">
        <v>14</v>
      </c>
      <c r="F215" s="13" t="s">
        <v>42</v>
      </c>
      <c r="G215" s="13">
        <v>5</v>
      </c>
      <c r="H215" s="17"/>
      <c r="I215" s="15" t="s">
        <v>533</v>
      </c>
      <c r="J215" s="15" t="s">
        <v>534</v>
      </c>
      <c r="K215" s="15"/>
      <c r="L215" s="15" t="s">
        <v>535</v>
      </c>
      <c r="M215" s="15"/>
      <c r="N215" s="13" t="s">
        <v>522</v>
      </c>
      <c r="O215" s="13" t="s">
        <v>407</v>
      </c>
      <c r="P215" s="28"/>
    </row>
    <row r="216" spans="1:16" s="16" customFormat="1">
      <c r="A216" s="27" t="s">
        <v>536</v>
      </c>
      <c r="B216" s="19">
        <v>10</v>
      </c>
      <c r="C216" s="11">
        <f t="shared" si="28"/>
        <v>101</v>
      </c>
      <c r="D216" s="11">
        <f t="shared" si="29"/>
        <v>114</v>
      </c>
      <c r="E216" s="12">
        <v>14</v>
      </c>
      <c r="F216" s="13" t="s">
        <v>42</v>
      </c>
      <c r="G216" s="13">
        <v>5</v>
      </c>
      <c r="H216" s="17"/>
      <c r="I216" s="15" t="s">
        <v>537</v>
      </c>
      <c r="J216" s="15" t="s">
        <v>538</v>
      </c>
      <c r="K216" s="15"/>
      <c r="L216" s="15">
        <v>25</v>
      </c>
      <c r="M216" s="15"/>
      <c r="N216" s="13" t="s">
        <v>522</v>
      </c>
      <c r="O216" s="13" t="s">
        <v>351</v>
      </c>
      <c r="P216" s="28"/>
    </row>
    <row r="217" spans="1:16" s="16" customFormat="1">
      <c r="A217" s="27" t="s">
        <v>539</v>
      </c>
      <c r="B217" s="19">
        <v>11</v>
      </c>
      <c r="C217" s="11">
        <f t="shared" si="28"/>
        <v>115</v>
      </c>
      <c r="D217" s="11">
        <f t="shared" si="29"/>
        <v>128</v>
      </c>
      <c r="E217" s="12">
        <v>14</v>
      </c>
      <c r="F217" s="13" t="s">
        <v>42</v>
      </c>
      <c r="G217" s="13">
        <v>2</v>
      </c>
      <c r="H217" s="17"/>
      <c r="I217" s="15" t="s">
        <v>376</v>
      </c>
      <c r="J217" s="15" t="s">
        <v>377</v>
      </c>
      <c r="K217" s="15"/>
      <c r="L217" s="15">
        <v>23</v>
      </c>
      <c r="M217" s="15"/>
      <c r="N217" s="13" t="s">
        <v>522</v>
      </c>
      <c r="O217" s="13" t="s">
        <v>351</v>
      </c>
      <c r="P217" s="28"/>
    </row>
    <row r="218" spans="1:16" s="16" customFormat="1">
      <c r="A218" s="27" t="s">
        <v>540</v>
      </c>
      <c r="B218" s="19">
        <v>12</v>
      </c>
      <c r="C218" s="11">
        <f t="shared" si="28"/>
        <v>129</v>
      </c>
      <c r="D218" s="11">
        <f t="shared" si="29"/>
        <v>134</v>
      </c>
      <c r="E218" s="12">
        <v>6</v>
      </c>
      <c r="F218" s="13" t="s">
        <v>42</v>
      </c>
      <c r="G218" s="13">
        <v>3</v>
      </c>
      <c r="H218" s="17"/>
      <c r="I218" s="15" t="s">
        <v>379</v>
      </c>
      <c r="J218" s="15" t="s">
        <v>541</v>
      </c>
      <c r="K218" s="15"/>
      <c r="L218" s="15"/>
      <c r="M218" s="15"/>
      <c r="N218" s="13" t="s">
        <v>522</v>
      </c>
      <c r="O218" s="13" t="s">
        <v>381</v>
      </c>
      <c r="P218" s="28"/>
    </row>
    <row r="219" spans="1:16" s="2" customFormat="1">
      <c r="A219" s="27"/>
      <c r="B219" s="26" t="s">
        <v>51</v>
      </c>
      <c r="C219" s="8" t="s">
        <v>291</v>
      </c>
      <c r="D219" s="8"/>
      <c r="E219" s="8"/>
      <c r="H219" s="9"/>
      <c r="I219" s="63" t="s">
        <v>542</v>
      </c>
      <c r="J219" s="63"/>
      <c r="K219" s="10"/>
      <c r="L219" s="10"/>
      <c r="M219" s="10"/>
      <c r="P219" s="9"/>
    </row>
    <row r="220" spans="1:16" s="16" customFormat="1">
      <c r="A220" s="27" t="s">
        <v>543</v>
      </c>
      <c r="B220" s="19">
        <v>0</v>
      </c>
      <c r="C220" s="11">
        <v>1</v>
      </c>
      <c r="D220" s="11">
        <f>E220</f>
        <v>1</v>
      </c>
      <c r="E220" s="12">
        <v>1</v>
      </c>
      <c r="F220" s="13"/>
      <c r="G220" s="13"/>
      <c r="H220" s="14" t="s">
        <v>25</v>
      </c>
      <c r="I220" s="15" t="s">
        <v>26</v>
      </c>
      <c r="J220" s="15" t="s">
        <v>27</v>
      </c>
      <c r="K220" s="15"/>
      <c r="L220" s="15"/>
      <c r="M220" s="15"/>
      <c r="N220" s="13"/>
      <c r="O220" s="13"/>
      <c r="P220" s="28"/>
    </row>
    <row r="221" spans="1:16" s="16" customFormat="1">
      <c r="A221" s="27" t="s">
        <v>544</v>
      </c>
      <c r="B221" s="19">
        <v>1</v>
      </c>
      <c r="C221" s="11">
        <f t="shared" ref="C221:C226" si="30">D220+1</f>
        <v>2</v>
      </c>
      <c r="D221" s="11">
        <f t="shared" ref="D221:D226" si="31">D220+E221</f>
        <v>2</v>
      </c>
      <c r="E221" s="12">
        <v>1</v>
      </c>
      <c r="F221" s="13"/>
      <c r="G221" s="13"/>
      <c r="H221" s="14" t="s">
        <v>515</v>
      </c>
      <c r="I221" s="15" t="s">
        <v>545</v>
      </c>
      <c r="J221" s="15" t="s">
        <v>546</v>
      </c>
      <c r="K221" s="15"/>
      <c r="L221" s="15"/>
      <c r="M221" s="15"/>
      <c r="N221" s="13"/>
      <c r="O221" s="13"/>
      <c r="P221" s="28"/>
    </row>
    <row r="222" spans="1:16" s="16" customFormat="1">
      <c r="A222" s="27" t="s">
        <v>547</v>
      </c>
      <c r="B222" s="19">
        <v>2</v>
      </c>
      <c r="C222" s="11">
        <f t="shared" si="30"/>
        <v>3</v>
      </c>
      <c r="D222" s="11">
        <f t="shared" si="31"/>
        <v>3</v>
      </c>
      <c r="E222" s="12">
        <v>1</v>
      </c>
      <c r="F222" s="13"/>
      <c r="G222" s="13"/>
      <c r="H222" s="14" t="s">
        <v>74</v>
      </c>
      <c r="I222" s="15" t="s">
        <v>548</v>
      </c>
      <c r="J222" s="15" t="s">
        <v>549</v>
      </c>
      <c r="K222" s="15"/>
      <c r="L222" s="15"/>
      <c r="M222" s="15"/>
      <c r="N222" s="13"/>
      <c r="O222" s="13"/>
      <c r="P222" s="28"/>
    </row>
    <row r="223" spans="1:16" s="16" customFormat="1">
      <c r="A223" s="27" t="s">
        <v>550</v>
      </c>
      <c r="B223" s="19">
        <v>3</v>
      </c>
      <c r="C223" s="11">
        <f t="shared" si="30"/>
        <v>4</v>
      </c>
      <c r="D223" s="11">
        <f t="shared" si="31"/>
        <v>12</v>
      </c>
      <c r="E223" s="12">
        <v>9</v>
      </c>
      <c r="F223" s="13" t="s">
        <v>42</v>
      </c>
      <c r="G223" s="13">
        <v>0</v>
      </c>
      <c r="H223" s="17"/>
      <c r="I223" s="15" t="s">
        <v>551</v>
      </c>
      <c r="J223" s="15" t="s">
        <v>552</v>
      </c>
      <c r="K223" s="15"/>
      <c r="L223" s="15">
        <v>2</v>
      </c>
      <c r="M223" s="15"/>
      <c r="N223" s="13"/>
      <c r="O223" s="13" t="s">
        <v>553</v>
      </c>
      <c r="P223" s="28"/>
    </row>
    <row r="224" spans="1:16" s="16" customFormat="1">
      <c r="A224" s="27" t="s">
        <v>554</v>
      </c>
      <c r="B224" s="19">
        <v>4</v>
      </c>
      <c r="C224" s="11">
        <f t="shared" si="30"/>
        <v>13</v>
      </c>
      <c r="D224" s="11">
        <f t="shared" si="31"/>
        <v>26</v>
      </c>
      <c r="E224" s="12">
        <v>14</v>
      </c>
      <c r="F224" s="13" t="s">
        <v>42</v>
      </c>
      <c r="G224" s="13">
        <v>2</v>
      </c>
      <c r="H224" s="17"/>
      <c r="I224" s="15" t="s">
        <v>555</v>
      </c>
      <c r="J224" s="15" t="s">
        <v>556</v>
      </c>
      <c r="K224" s="15"/>
      <c r="L224" s="15">
        <v>86</v>
      </c>
      <c r="M224" s="15"/>
      <c r="N224" s="13" t="s">
        <v>557</v>
      </c>
      <c r="O224" s="13" t="s">
        <v>351</v>
      </c>
      <c r="P224" s="28"/>
    </row>
    <row r="225" spans="1:17" s="16" customFormat="1">
      <c r="A225" s="27" t="s">
        <v>558</v>
      </c>
      <c r="B225" s="19">
        <v>5</v>
      </c>
      <c r="C225" s="11">
        <f t="shared" si="30"/>
        <v>27</v>
      </c>
      <c r="D225" s="11">
        <f t="shared" si="31"/>
        <v>40</v>
      </c>
      <c r="E225" s="12">
        <v>14</v>
      </c>
      <c r="F225" s="13" t="s">
        <v>42</v>
      </c>
      <c r="G225" s="13">
        <v>2</v>
      </c>
      <c r="H225" s="17"/>
      <c r="I225" s="15" t="s">
        <v>559</v>
      </c>
      <c r="J225" s="15" t="s">
        <v>560</v>
      </c>
      <c r="K225" s="15"/>
      <c r="L225" s="15" t="s">
        <v>561</v>
      </c>
      <c r="M225" s="15"/>
      <c r="N225" s="13" t="s">
        <v>557</v>
      </c>
      <c r="O225" s="13" t="s">
        <v>351</v>
      </c>
      <c r="P225" s="28"/>
    </row>
    <row r="226" spans="1:17" s="16" customFormat="1">
      <c r="A226" s="27" t="s">
        <v>562</v>
      </c>
      <c r="B226" s="19">
        <v>6</v>
      </c>
      <c r="C226" s="11">
        <f t="shared" si="30"/>
        <v>41</v>
      </c>
      <c r="D226" s="11">
        <f t="shared" si="31"/>
        <v>54</v>
      </c>
      <c r="E226" s="12">
        <v>14</v>
      </c>
      <c r="F226" s="13" t="s">
        <v>42</v>
      </c>
      <c r="G226" s="13">
        <v>2</v>
      </c>
      <c r="H226" s="17"/>
      <c r="I226" s="15" t="s">
        <v>563</v>
      </c>
      <c r="J226" s="15" t="s">
        <v>564</v>
      </c>
      <c r="K226" s="15"/>
      <c r="L226" s="15" t="s">
        <v>565</v>
      </c>
      <c r="M226" s="15"/>
      <c r="N226" s="13" t="s">
        <v>557</v>
      </c>
      <c r="O226" s="13" t="s">
        <v>351</v>
      </c>
      <c r="P226" s="28"/>
    </row>
    <row r="227" spans="1:17" s="16" customFormat="1">
      <c r="A227" s="27" t="s">
        <v>566</v>
      </c>
      <c r="B227" s="19">
        <v>7</v>
      </c>
      <c r="C227" s="11">
        <f>D226+1</f>
        <v>55</v>
      </c>
      <c r="D227" s="11">
        <f>D226+E227</f>
        <v>68</v>
      </c>
      <c r="E227" s="12">
        <v>14</v>
      </c>
      <c r="F227" s="13" t="s">
        <v>42</v>
      </c>
      <c r="G227" s="13">
        <v>2</v>
      </c>
      <c r="H227" s="17"/>
      <c r="I227" s="15" t="s">
        <v>567</v>
      </c>
      <c r="J227" s="15" t="s">
        <v>568</v>
      </c>
      <c r="K227" s="15"/>
      <c r="L227" s="15">
        <v>176</v>
      </c>
      <c r="M227" s="15"/>
      <c r="N227" s="13" t="s">
        <v>557</v>
      </c>
      <c r="O227" s="13" t="s">
        <v>351</v>
      </c>
      <c r="P227" s="28"/>
    </row>
    <row r="228" spans="1:17" s="19" customFormat="1">
      <c r="A228" s="27" t="s">
        <v>569</v>
      </c>
      <c r="B228" s="19">
        <v>8</v>
      </c>
      <c r="C228" s="12">
        <f>D227+1</f>
        <v>69</v>
      </c>
      <c r="D228" s="12">
        <f>D227+E228</f>
        <v>82</v>
      </c>
      <c r="E228" s="12">
        <v>14</v>
      </c>
      <c r="F228" s="6" t="s">
        <v>42</v>
      </c>
      <c r="G228" s="6">
        <v>2</v>
      </c>
      <c r="H228" s="7"/>
      <c r="I228" s="18" t="s">
        <v>570</v>
      </c>
      <c r="J228" s="18" t="s">
        <v>571</v>
      </c>
      <c r="K228" s="18"/>
      <c r="L228" s="18">
        <v>79</v>
      </c>
      <c r="M228" s="18"/>
      <c r="N228" s="6" t="s">
        <v>557</v>
      </c>
      <c r="O228" s="6" t="s">
        <v>351</v>
      </c>
      <c r="Q228" s="20"/>
    </row>
    <row r="229" spans="1:17" s="5" customFormat="1">
      <c r="A229" s="27"/>
      <c r="B229" s="26" t="s">
        <v>51</v>
      </c>
      <c r="C229" s="8" t="s">
        <v>292</v>
      </c>
      <c r="D229" s="8"/>
      <c r="E229" s="8"/>
      <c r="F229" s="2"/>
      <c r="G229" s="2"/>
      <c r="H229" s="9"/>
      <c r="I229" s="63" t="s">
        <v>572</v>
      </c>
      <c r="J229" s="63"/>
      <c r="K229" s="10"/>
      <c r="L229" s="10"/>
      <c r="M229" s="10"/>
      <c r="N229" s="2"/>
      <c r="O229" s="2"/>
      <c r="P229" s="50"/>
    </row>
    <row r="230" spans="1:17" s="16" customFormat="1">
      <c r="A230" s="27" t="s">
        <v>573</v>
      </c>
      <c r="B230" s="19">
        <v>0</v>
      </c>
      <c r="C230" s="11">
        <v>1</v>
      </c>
      <c r="D230" s="11">
        <f>E230</f>
        <v>1</v>
      </c>
      <c r="E230" s="12">
        <v>1</v>
      </c>
      <c r="F230" s="13"/>
      <c r="G230" s="13"/>
      <c r="H230" s="14" t="s">
        <v>25</v>
      </c>
      <c r="I230" s="15" t="s">
        <v>26</v>
      </c>
      <c r="J230" s="15" t="s">
        <v>27</v>
      </c>
      <c r="K230" s="15"/>
      <c r="L230" s="15"/>
      <c r="M230" s="15"/>
      <c r="N230" s="13"/>
      <c r="O230" s="13"/>
      <c r="P230" s="28"/>
    </row>
    <row r="231" spans="1:17" s="16" customFormat="1">
      <c r="A231" s="27" t="s">
        <v>574</v>
      </c>
      <c r="B231" s="19">
        <v>1</v>
      </c>
      <c r="C231" s="11">
        <f t="shared" ref="C231:C236" si="32">D230+1</f>
        <v>2</v>
      </c>
      <c r="D231" s="11">
        <f t="shared" ref="D231:D236" si="33">D230+E231</f>
        <v>2</v>
      </c>
      <c r="E231" s="12">
        <v>1</v>
      </c>
      <c r="F231" s="13"/>
      <c r="G231" s="13"/>
      <c r="H231" s="14" t="s">
        <v>515</v>
      </c>
      <c r="I231" s="15" t="s">
        <v>545</v>
      </c>
      <c r="J231" s="15" t="s">
        <v>546</v>
      </c>
      <c r="K231" s="15"/>
      <c r="L231" s="15"/>
      <c r="M231" s="15"/>
      <c r="N231" s="13"/>
      <c r="O231" s="13"/>
      <c r="P231" s="28"/>
    </row>
    <row r="232" spans="1:17" s="16" customFormat="1">
      <c r="A232" s="27" t="s">
        <v>575</v>
      </c>
      <c r="B232" s="19">
        <v>2</v>
      </c>
      <c r="C232" s="11">
        <f t="shared" si="32"/>
        <v>3</v>
      </c>
      <c r="D232" s="11">
        <f t="shared" si="33"/>
        <v>3</v>
      </c>
      <c r="E232" s="12">
        <v>1</v>
      </c>
      <c r="F232" s="13"/>
      <c r="G232" s="13"/>
      <c r="H232" s="14" t="s">
        <v>131</v>
      </c>
      <c r="I232" s="15" t="s">
        <v>576</v>
      </c>
      <c r="J232" s="15" t="s">
        <v>577</v>
      </c>
      <c r="K232" s="15"/>
      <c r="L232" s="15"/>
      <c r="M232" s="15"/>
      <c r="N232" s="13"/>
      <c r="O232" s="13"/>
      <c r="P232" s="28"/>
    </row>
    <row r="233" spans="1:17" s="16" customFormat="1">
      <c r="A233" s="27" t="s">
        <v>578</v>
      </c>
      <c r="B233" s="19">
        <v>3</v>
      </c>
      <c r="C233" s="11">
        <f t="shared" si="32"/>
        <v>4</v>
      </c>
      <c r="D233" s="11">
        <f t="shared" si="33"/>
        <v>9</v>
      </c>
      <c r="E233" s="12">
        <v>6</v>
      </c>
      <c r="F233" s="13" t="s">
        <v>42</v>
      </c>
      <c r="G233" s="13">
        <v>3</v>
      </c>
      <c r="H233" s="17"/>
      <c r="I233" s="15" t="s">
        <v>426</v>
      </c>
      <c r="J233" s="15" t="s">
        <v>380</v>
      </c>
      <c r="K233" s="15"/>
      <c r="L233" s="15" t="s">
        <v>579</v>
      </c>
      <c r="M233" s="15"/>
      <c r="N233" s="13" t="s">
        <v>580</v>
      </c>
      <c r="O233" s="13" t="s">
        <v>381</v>
      </c>
      <c r="P233" s="28"/>
    </row>
    <row r="234" spans="1:17" s="16" customFormat="1">
      <c r="A234" s="27" t="s">
        <v>581</v>
      </c>
      <c r="B234" s="19">
        <v>4</v>
      </c>
      <c r="C234" s="11">
        <f t="shared" si="32"/>
        <v>10</v>
      </c>
      <c r="D234" s="11">
        <f t="shared" si="33"/>
        <v>23</v>
      </c>
      <c r="E234" s="12">
        <v>14</v>
      </c>
      <c r="F234" s="13" t="s">
        <v>42</v>
      </c>
      <c r="G234" s="13">
        <v>2</v>
      </c>
      <c r="H234" s="17"/>
      <c r="I234" s="15" t="s">
        <v>582</v>
      </c>
      <c r="J234" s="15" t="s">
        <v>583</v>
      </c>
      <c r="K234" s="15"/>
      <c r="L234" s="15">
        <v>79</v>
      </c>
      <c r="M234" s="15"/>
      <c r="N234" s="13" t="s">
        <v>580</v>
      </c>
      <c r="O234" s="13" t="s">
        <v>351</v>
      </c>
      <c r="P234" s="28"/>
    </row>
    <row r="235" spans="1:17" s="16" customFormat="1" ht="22.5">
      <c r="A235" s="27" t="s">
        <v>584</v>
      </c>
      <c r="B235" s="19">
        <v>5</v>
      </c>
      <c r="C235" s="11">
        <f t="shared" si="32"/>
        <v>24</v>
      </c>
      <c r="D235" s="11">
        <f t="shared" si="33"/>
        <v>37</v>
      </c>
      <c r="E235" s="12">
        <v>14</v>
      </c>
      <c r="F235" s="13" t="s">
        <v>42</v>
      </c>
      <c r="G235" s="13">
        <v>2</v>
      </c>
      <c r="H235" s="17"/>
      <c r="I235" s="15" t="s">
        <v>585</v>
      </c>
      <c r="J235" s="15" t="s">
        <v>586</v>
      </c>
      <c r="K235" s="15"/>
      <c r="L235" s="15" t="s">
        <v>587</v>
      </c>
      <c r="M235" s="15"/>
      <c r="N235" s="13" t="s">
        <v>580</v>
      </c>
      <c r="O235" s="13" t="s">
        <v>351</v>
      </c>
      <c r="P235" s="28"/>
    </row>
    <row r="236" spans="1:17" s="16" customFormat="1">
      <c r="A236" s="27" t="s">
        <v>588</v>
      </c>
      <c r="B236" s="19">
        <v>6</v>
      </c>
      <c r="C236" s="11">
        <f t="shared" si="32"/>
        <v>38</v>
      </c>
      <c r="D236" s="11">
        <f t="shared" si="33"/>
        <v>51</v>
      </c>
      <c r="E236" s="12">
        <v>14</v>
      </c>
      <c r="F236" s="13" t="s">
        <v>42</v>
      </c>
      <c r="G236" s="13">
        <v>2</v>
      </c>
      <c r="H236" s="17"/>
      <c r="I236" s="15" t="s">
        <v>589</v>
      </c>
      <c r="J236" s="15" t="s">
        <v>590</v>
      </c>
      <c r="K236" s="15"/>
      <c r="L236" s="15" t="s">
        <v>591</v>
      </c>
      <c r="M236" s="15"/>
      <c r="N236" s="13" t="s">
        <v>580</v>
      </c>
      <c r="O236" s="13" t="s">
        <v>351</v>
      </c>
      <c r="P236" s="28"/>
    </row>
    <row r="237" spans="1:17" s="5" customFormat="1">
      <c r="A237" s="27"/>
      <c r="B237" s="26" t="s">
        <v>51</v>
      </c>
      <c r="C237" s="8" t="s">
        <v>293</v>
      </c>
      <c r="D237" s="8"/>
      <c r="E237" s="8"/>
      <c r="F237" s="2"/>
      <c r="G237" s="2"/>
      <c r="H237" s="9"/>
      <c r="I237" s="63" t="s">
        <v>592</v>
      </c>
      <c r="J237" s="63"/>
      <c r="K237" s="10"/>
      <c r="L237" s="10"/>
      <c r="M237" s="10"/>
      <c r="N237" s="2"/>
      <c r="O237" s="2"/>
      <c r="P237" s="50"/>
    </row>
    <row r="238" spans="1:17" s="16" customFormat="1">
      <c r="A238" s="27" t="s">
        <v>593</v>
      </c>
      <c r="B238" s="19">
        <v>0</v>
      </c>
      <c r="C238" s="11">
        <v>1</v>
      </c>
      <c r="D238" s="11">
        <f>E238</f>
        <v>1</v>
      </c>
      <c r="E238" s="12">
        <v>1</v>
      </c>
      <c r="F238" s="13"/>
      <c r="G238" s="13"/>
      <c r="H238" s="14" t="s">
        <v>25</v>
      </c>
      <c r="I238" s="15" t="s">
        <v>26</v>
      </c>
      <c r="J238" s="15" t="s">
        <v>27</v>
      </c>
      <c r="K238" s="15"/>
      <c r="L238" s="15"/>
      <c r="M238" s="15"/>
      <c r="N238" s="13"/>
      <c r="O238" s="13"/>
      <c r="P238" s="28"/>
    </row>
    <row r="239" spans="1:17" s="16" customFormat="1">
      <c r="A239" s="27" t="s">
        <v>594</v>
      </c>
      <c r="B239" s="19">
        <v>1</v>
      </c>
      <c r="C239" s="11">
        <f t="shared" ref="C239:C244" si="34">D238+1</f>
        <v>2</v>
      </c>
      <c r="D239" s="11">
        <f t="shared" ref="D239:D244" si="35">D238+E239</f>
        <v>2</v>
      </c>
      <c r="E239" s="12">
        <v>1</v>
      </c>
      <c r="F239" s="13"/>
      <c r="G239" s="13"/>
      <c r="H239" s="14" t="s">
        <v>515</v>
      </c>
      <c r="I239" s="15" t="s">
        <v>545</v>
      </c>
      <c r="J239" s="15" t="s">
        <v>546</v>
      </c>
      <c r="K239" s="15"/>
      <c r="L239" s="15"/>
      <c r="M239" s="15"/>
      <c r="N239" s="13"/>
      <c r="O239" s="13"/>
      <c r="P239" s="28"/>
    </row>
    <row r="240" spans="1:17" s="16" customFormat="1">
      <c r="A240" s="27" t="s">
        <v>595</v>
      </c>
      <c r="B240" s="19">
        <v>2</v>
      </c>
      <c r="C240" s="11">
        <f t="shared" si="34"/>
        <v>3</v>
      </c>
      <c r="D240" s="11">
        <f t="shared" si="35"/>
        <v>3</v>
      </c>
      <c r="E240" s="12">
        <v>1</v>
      </c>
      <c r="F240" s="13"/>
      <c r="G240" s="13"/>
      <c r="H240" s="14" t="s">
        <v>176</v>
      </c>
      <c r="I240" s="15" t="s">
        <v>596</v>
      </c>
      <c r="J240" s="15" t="s">
        <v>597</v>
      </c>
      <c r="K240" s="15"/>
      <c r="L240" s="15"/>
      <c r="M240" s="15"/>
      <c r="N240" s="13"/>
      <c r="O240" s="13"/>
      <c r="P240" s="28"/>
    </row>
    <row r="241" spans="1:16" s="16" customFormat="1">
      <c r="A241" s="27" t="s">
        <v>598</v>
      </c>
      <c r="B241" s="19">
        <v>3</v>
      </c>
      <c r="C241" s="11">
        <f t="shared" si="34"/>
        <v>4</v>
      </c>
      <c r="D241" s="11">
        <f t="shared" si="35"/>
        <v>4</v>
      </c>
      <c r="E241" s="12">
        <v>1</v>
      </c>
      <c r="F241" s="13" t="s">
        <v>3</v>
      </c>
      <c r="G241" s="13" t="s">
        <v>51</v>
      </c>
      <c r="H241" s="17"/>
      <c r="I241" s="15" t="s">
        <v>363</v>
      </c>
      <c r="J241" s="15" t="s">
        <v>364</v>
      </c>
      <c r="K241" s="15"/>
      <c r="L241" s="15"/>
      <c r="M241" s="15"/>
      <c r="N241" s="13" t="s">
        <v>599</v>
      </c>
      <c r="O241" s="13" t="s">
        <v>351</v>
      </c>
      <c r="P241" s="28"/>
    </row>
    <row r="242" spans="1:16" s="16" customFormat="1" ht="33.75">
      <c r="A242" s="27" t="s">
        <v>600</v>
      </c>
      <c r="B242" s="19">
        <v>4</v>
      </c>
      <c r="C242" s="11">
        <f t="shared" si="34"/>
        <v>5</v>
      </c>
      <c r="D242" s="11">
        <f t="shared" si="35"/>
        <v>7</v>
      </c>
      <c r="E242" s="12">
        <v>3</v>
      </c>
      <c r="F242" s="13" t="s">
        <v>3</v>
      </c>
      <c r="G242" s="13"/>
      <c r="H242" s="17"/>
      <c r="I242" s="15" t="s">
        <v>601</v>
      </c>
      <c r="J242" s="15" t="s">
        <v>367</v>
      </c>
      <c r="K242" s="15"/>
      <c r="L242" s="15" t="s">
        <v>602</v>
      </c>
      <c r="M242" s="15"/>
      <c r="N242" s="13" t="s">
        <v>599</v>
      </c>
      <c r="O242" s="13" t="s">
        <v>369</v>
      </c>
      <c r="P242" s="28"/>
    </row>
    <row r="243" spans="1:16" s="16" customFormat="1">
      <c r="A243" s="27" t="s">
        <v>603</v>
      </c>
      <c r="B243" s="19">
        <v>5</v>
      </c>
      <c r="C243" s="11">
        <f t="shared" si="34"/>
        <v>8</v>
      </c>
      <c r="D243" s="11">
        <f t="shared" si="35"/>
        <v>42</v>
      </c>
      <c r="E243" s="12">
        <v>35</v>
      </c>
      <c r="F243" s="13" t="s">
        <v>3</v>
      </c>
      <c r="G243" s="13"/>
      <c r="H243" s="17"/>
      <c r="I243" s="15" t="s">
        <v>604</v>
      </c>
      <c r="J243" s="15" t="s">
        <v>373</v>
      </c>
      <c r="K243" s="15"/>
      <c r="L243" s="15"/>
      <c r="M243" s="15"/>
      <c r="N243" s="13" t="s">
        <v>599</v>
      </c>
      <c r="O243" s="13" t="s">
        <v>369</v>
      </c>
      <c r="P243" s="28"/>
    </row>
    <row r="244" spans="1:16" s="16" customFormat="1">
      <c r="A244" s="27" t="s">
        <v>605</v>
      </c>
      <c r="B244" s="19">
        <v>6</v>
      </c>
      <c r="C244" s="11">
        <f t="shared" si="34"/>
        <v>43</v>
      </c>
      <c r="D244" s="11">
        <f t="shared" si="35"/>
        <v>56</v>
      </c>
      <c r="E244" s="12">
        <v>14</v>
      </c>
      <c r="F244" s="13" t="s">
        <v>42</v>
      </c>
      <c r="G244" s="13">
        <v>2</v>
      </c>
      <c r="H244" s="17"/>
      <c r="I244" s="15" t="s">
        <v>606</v>
      </c>
      <c r="J244" s="15" t="s">
        <v>607</v>
      </c>
      <c r="K244" s="15"/>
      <c r="L244" s="15"/>
      <c r="M244" s="15"/>
      <c r="N244" s="13" t="s">
        <v>599</v>
      </c>
      <c r="O244" s="13" t="s">
        <v>351</v>
      </c>
      <c r="P244" s="28"/>
    </row>
    <row r="245" spans="1:16" s="5" customFormat="1">
      <c r="A245" s="27"/>
      <c r="B245" s="26" t="s">
        <v>51</v>
      </c>
      <c r="C245" s="8" t="s">
        <v>305</v>
      </c>
      <c r="D245" s="8"/>
      <c r="E245" s="8"/>
      <c r="F245" s="2"/>
      <c r="G245" s="2"/>
      <c r="H245" s="9"/>
      <c r="I245" s="10"/>
      <c r="J245" s="10"/>
      <c r="K245" s="10"/>
      <c r="L245" s="10"/>
      <c r="M245" s="10"/>
      <c r="N245" s="2"/>
      <c r="O245" s="2"/>
      <c r="P245" s="50"/>
    </row>
    <row r="246" spans="1:16" s="19" customFormat="1">
      <c r="A246" s="27" t="s">
        <v>608</v>
      </c>
      <c r="B246" s="19">
        <v>0</v>
      </c>
      <c r="C246" s="12">
        <v>1</v>
      </c>
      <c r="D246" s="12">
        <f>E246</f>
        <v>1</v>
      </c>
      <c r="E246" s="12">
        <v>1</v>
      </c>
      <c r="F246" s="6"/>
      <c r="G246" s="6"/>
      <c r="H246" s="14" t="s">
        <v>25</v>
      </c>
      <c r="I246" s="18" t="s">
        <v>26</v>
      </c>
      <c r="J246" s="15" t="s">
        <v>27</v>
      </c>
      <c r="K246" s="18"/>
      <c r="L246" s="18"/>
      <c r="M246" s="18"/>
      <c r="N246" s="6"/>
      <c r="O246" s="6"/>
      <c r="P246" s="20"/>
    </row>
    <row r="247" spans="1:16" s="19" customFormat="1">
      <c r="A247" s="27" t="s">
        <v>609</v>
      </c>
      <c r="B247" s="19">
        <v>1</v>
      </c>
      <c r="C247" s="12">
        <f>D246+1</f>
        <v>2</v>
      </c>
      <c r="D247" s="12">
        <f>D246+E247</f>
        <v>2</v>
      </c>
      <c r="E247" s="12">
        <v>1</v>
      </c>
      <c r="F247" s="6"/>
      <c r="G247" s="6"/>
      <c r="H247" s="14" t="s">
        <v>515</v>
      </c>
      <c r="I247" s="18" t="s">
        <v>610</v>
      </c>
      <c r="J247" s="18" t="s">
        <v>611</v>
      </c>
      <c r="K247" s="18"/>
      <c r="L247" s="18"/>
      <c r="M247" s="18"/>
      <c r="N247" s="6"/>
      <c r="O247" s="6"/>
      <c r="P247" s="20"/>
    </row>
    <row r="248" spans="1:16" s="19" customFormat="1">
      <c r="A248" s="27" t="s">
        <v>612</v>
      </c>
      <c r="B248" s="19">
        <v>2</v>
      </c>
      <c r="C248" s="12">
        <f>D247+1</f>
        <v>3</v>
      </c>
      <c r="D248" s="12">
        <f>D247+E248</f>
        <v>3</v>
      </c>
      <c r="E248" s="12">
        <v>1</v>
      </c>
      <c r="F248" s="6"/>
      <c r="G248" s="6"/>
      <c r="H248" s="14" t="s">
        <v>613</v>
      </c>
      <c r="I248" s="15" t="s">
        <v>614</v>
      </c>
      <c r="J248" s="18" t="s">
        <v>615</v>
      </c>
      <c r="K248" s="18"/>
      <c r="L248" s="18"/>
      <c r="M248" s="18"/>
      <c r="N248" s="6"/>
      <c r="O248" s="6"/>
      <c r="P248" s="20"/>
    </row>
    <row r="249" spans="1:16" s="19" customFormat="1">
      <c r="A249" s="27" t="s">
        <v>616</v>
      </c>
      <c r="B249" s="19">
        <v>3</v>
      </c>
      <c r="C249" s="12">
        <f>D248+1</f>
        <v>4</v>
      </c>
      <c r="D249" s="12">
        <f>D248+E249</f>
        <v>9</v>
      </c>
      <c r="E249" s="12">
        <v>6</v>
      </c>
      <c r="F249" s="6" t="s">
        <v>42</v>
      </c>
      <c r="G249" s="6">
        <v>0</v>
      </c>
      <c r="H249" s="7"/>
      <c r="I249" s="18" t="s">
        <v>617</v>
      </c>
      <c r="J249" s="18" t="s">
        <v>618</v>
      </c>
      <c r="K249" s="18"/>
      <c r="L249" s="18"/>
      <c r="M249" s="18"/>
      <c r="N249" s="6"/>
      <c r="O249" s="6" t="s">
        <v>619</v>
      </c>
      <c r="P249" s="20"/>
    </row>
    <row r="250" spans="1:16" s="16" customFormat="1">
      <c r="A250" s="27" t="s">
        <v>620</v>
      </c>
      <c r="B250" s="19">
        <v>4</v>
      </c>
      <c r="C250" s="22"/>
      <c r="D250" s="22"/>
      <c r="E250" s="12"/>
      <c r="F250" s="23"/>
      <c r="G250" s="23"/>
      <c r="H250" s="24"/>
      <c r="I250" s="25"/>
      <c r="J250" s="25"/>
      <c r="K250" s="15"/>
      <c r="L250" s="15"/>
      <c r="M250" s="15"/>
      <c r="N250" s="13"/>
      <c r="O250" s="13"/>
      <c r="P250" s="28"/>
    </row>
    <row r="251" spans="1:16" s="16" customFormat="1">
      <c r="A251" s="27" t="s">
        <v>621</v>
      </c>
      <c r="B251" s="19">
        <v>5</v>
      </c>
      <c r="C251" s="22"/>
      <c r="D251" s="22"/>
      <c r="E251" s="12"/>
      <c r="F251" s="23"/>
      <c r="G251" s="23"/>
      <c r="H251" s="24"/>
      <c r="I251" s="25"/>
      <c r="J251" s="25"/>
      <c r="K251" s="15"/>
      <c r="L251" s="15"/>
      <c r="M251" s="15"/>
      <c r="N251" s="13"/>
      <c r="O251" s="13"/>
      <c r="P251" s="28"/>
    </row>
    <row r="252" spans="1:16" s="16" customFormat="1">
      <c r="A252" s="27" t="s">
        <v>622</v>
      </c>
      <c r="B252" s="19">
        <v>6</v>
      </c>
      <c r="C252" s="22"/>
      <c r="D252" s="22"/>
      <c r="E252" s="12"/>
      <c r="F252" s="23"/>
      <c r="G252" s="23"/>
      <c r="H252" s="24"/>
      <c r="I252" s="25"/>
      <c r="J252" s="25"/>
      <c r="K252" s="15"/>
      <c r="L252" s="15"/>
      <c r="M252" s="15"/>
      <c r="N252" s="13"/>
      <c r="O252" s="13"/>
      <c r="P252" s="28"/>
    </row>
    <row r="253" spans="1:16" s="16" customFormat="1">
      <c r="A253" s="27" t="s">
        <v>623</v>
      </c>
      <c r="B253" s="19">
        <v>7</v>
      </c>
      <c r="C253" s="11"/>
      <c r="D253" s="11"/>
      <c r="E253" s="12"/>
      <c r="F253" s="13"/>
      <c r="G253" s="13"/>
      <c r="H253" s="17"/>
      <c r="I253" s="15"/>
      <c r="J253" s="15"/>
      <c r="K253" s="15"/>
      <c r="L253" s="15"/>
      <c r="M253" s="15"/>
      <c r="N253" s="13"/>
      <c r="O253" s="13"/>
      <c r="P253" s="28"/>
    </row>
    <row r="254" spans="1:16" s="5" customFormat="1">
      <c r="A254" s="27"/>
      <c r="B254" s="26" t="s">
        <v>51</v>
      </c>
      <c r="C254" s="8" t="s">
        <v>318</v>
      </c>
      <c r="D254" s="8"/>
      <c r="E254" s="8"/>
      <c r="F254" s="2"/>
      <c r="G254" s="2"/>
      <c r="H254" s="9"/>
      <c r="I254" s="63" t="s">
        <v>624</v>
      </c>
      <c r="J254" s="63"/>
      <c r="K254" s="10"/>
      <c r="L254" s="10"/>
      <c r="M254" s="10"/>
      <c r="N254" s="2"/>
      <c r="O254" s="2"/>
      <c r="P254" s="50"/>
    </row>
    <row r="255" spans="1:16" s="16" customFormat="1">
      <c r="A255" s="27" t="s">
        <v>625</v>
      </c>
      <c r="B255" s="19">
        <v>0</v>
      </c>
      <c r="C255" s="11">
        <v>1</v>
      </c>
      <c r="D255" s="11">
        <f>E255</f>
        <v>1</v>
      </c>
      <c r="E255" s="12">
        <v>1</v>
      </c>
      <c r="F255" s="13"/>
      <c r="G255" s="13"/>
      <c r="H255" s="14" t="s">
        <v>25</v>
      </c>
      <c r="I255" s="15" t="s">
        <v>26</v>
      </c>
      <c r="J255" s="15" t="s">
        <v>27</v>
      </c>
      <c r="K255" s="15"/>
      <c r="L255" s="15"/>
      <c r="M255" s="15"/>
      <c r="N255" s="13"/>
      <c r="O255" s="13"/>
      <c r="P255" s="28"/>
    </row>
    <row r="256" spans="1:16" s="16" customFormat="1">
      <c r="A256" s="27" t="s">
        <v>626</v>
      </c>
      <c r="B256" s="19">
        <v>1</v>
      </c>
      <c r="C256" s="11">
        <f>D255+1</f>
        <v>2</v>
      </c>
      <c r="D256" s="11">
        <f>D255+E256</f>
        <v>2</v>
      </c>
      <c r="E256" s="12">
        <v>1</v>
      </c>
      <c r="F256" s="13"/>
      <c r="G256" s="13"/>
      <c r="H256" s="14">
        <v>9</v>
      </c>
      <c r="I256" s="15" t="s">
        <v>610</v>
      </c>
      <c r="J256" s="15" t="s">
        <v>627</v>
      </c>
      <c r="K256" s="15"/>
      <c r="L256" s="15"/>
      <c r="M256" s="15"/>
      <c r="N256" s="13"/>
      <c r="O256" s="13"/>
      <c r="P256" s="28"/>
    </row>
    <row r="257" spans="1:16" s="16" customFormat="1">
      <c r="A257" s="27" t="s">
        <v>628</v>
      </c>
      <c r="B257" s="19">
        <v>2</v>
      </c>
      <c r="C257" s="11">
        <f>D256+1</f>
        <v>3</v>
      </c>
      <c r="D257" s="11">
        <f>D256+E257</f>
        <v>3</v>
      </c>
      <c r="E257" s="12">
        <v>1</v>
      </c>
      <c r="F257" s="13"/>
      <c r="G257" s="13"/>
      <c r="H257" s="14" t="s">
        <v>613</v>
      </c>
      <c r="I257" s="15" t="s">
        <v>629</v>
      </c>
      <c r="J257" s="15" t="s">
        <v>630</v>
      </c>
      <c r="K257" s="15"/>
      <c r="L257" s="15"/>
      <c r="M257" s="15"/>
      <c r="N257" s="13"/>
      <c r="O257" s="13"/>
      <c r="P257" s="28"/>
    </row>
    <row r="258" spans="1:16" s="16" customFormat="1">
      <c r="A258" s="27" t="s">
        <v>631</v>
      </c>
      <c r="B258" s="19">
        <v>3</v>
      </c>
      <c r="C258" s="11">
        <f>D257+1</f>
        <v>4</v>
      </c>
      <c r="D258" s="11">
        <f>D257+E258</f>
        <v>9</v>
      </c>
      <c r="E258" s="12">
        <v>6</v>
      </c>
      <c r="F258" s="13" t="s">
        <v>42</v>
      </c>
      <c r="G258" s="13">
        <v>0</v>
      </c>
      <c r="H258" s="17"/>
      <c r="I258" s="15" t="s">
        <v>632</v>
      </c>
      <c r="J258" s="15" t="s">
        <v>633</v>
      </c>
      <c r="K258" s="15"/>
      <c r="L258" s="15"/>
      <c r="M258" s="15"/>
      <c r="N258" s="13"/>
      <c r="O258" s="13" t="s">
        <v>634</v>
      </c>
      <c r="P258" s="28"/>
    </row>
    <row r="259" spans="1:16" s="26" customFormat="1">
      <c r="A259" s="27"/>
      <c r="C259" s="51"/>
      <c r="D259" s="51"/>
      <c r="E259" s="51"/>
      <c r="F259" s="27"/>
      <c r="G259" s="27"/>
      <c r="H259" s="14"/>
      <c r="I259" s="52"/>
      <c r="J259" s="52"/>
      <c r="K259" s="52"/>
      <c r="L259" s="52"/>
      <c r="M259" s="52"/>
      <c r="N259" s="27"/>
      <c r="O259" s="27"/>
      <c r="P259" s="53"/>
    </row>
    <row r="260" spans="1:16" s="16" customFormat="1">
      <c r="A260" s="27"/>
      <c r="B260" s="19"/>
      <c r="C260" s="11"/>
      <c r="D260" s="11"/>
      <c r="E260" s="12"/>
      <c r="F260" s="13"/>
      <c r="G260" s="13"/>
      <c r="H260" s="17"/>
      <c r="I260" s="15"/>
      <c r="J260" s="15"/>
      <c r="K260" s="15"/>
      <c r="L260" s="15"/>
      <c r="M260" s="15"/>
      <c r="N260" s="13"/>
      <c r="O260" s="13"/>
      <c r="P260" s="28"/>
    </row>
    <row r="261" spans="1:16" s="16" customFormat="1">
      <c r="A261" s="27"/>
      <c r="B261" s="19"/>
      <c r="C261" s="11"/>
      <c r="D261" s="11"/>
      <c r="E261" s="12"/>
      <c r="F261" s="13"/>
      <c r="G261" s="13"/>
      <c r="H261" s="17"/>
      <c r="I261" s="15"/>
      <c r="J261" s="15"/>
      <c r="K261" s="15"/>
      <c r="L261" s="15"/>
      <c r="M261" s="15"/>
      <c r="N261" s="13"/>
      <c r="O261" s="13"/>
      <c r="P261" s="28"/>
    </row>
    <row r="262" spans="1:16" s="16" customFormat="1">
      <c r="A262" s="27"/>
      <c r="B262" s="19"/>
      <c r="C262" s="11"/>
      <c r="D262" s="11"/>
      <c r="E262" s="12"/>
      <c r="F262" s="13"/>
      <c r="G262" s="13"/>
      <c r="H262" s="17"/>
      <c r="I262" s="15"/>
      <c r="J262" s="15"/>
      <c r="K262" s="15"/>
      <c r="L262" s="15"/>
      <c r="M262" s="15"/>
      <c r="N262" s="13"/>
      <c r="O262" s="13"/>
      <c r="P262" s="28"/>
    </row>
    <row r="263" spans="1:16" s="16" customFormat="1">
      <c r="A263" s="27"/>
      <c r="B263" s="19"/>
      <c r="C263" s="11"/>
      <c r="D263" s="11"/>
      <c r="E263" s="12"/>
      <c r="F263" s="13"/>
      <c r="G263" s="13"/>
      <c r="H263" s="17"/>
      <c r="I263" s="15"/>
      <c r="J263" s="15"/>
      <c r="K263" s="15"/>
      <c r="L263" s="15"/>
      <c r="M263" s="15"/>
      <c r="N263" s="13"/>
      <c r="O263" s="13"/>
      <c r="P263" s="28"/>
    </row>
    <row r="264" spans="1:16" s="16" customFormat="1">
      <c r="A264" s="27"/>
      <c r="B264" s="19"/>
      <c r="C264" s="11"/>
      <c r="D264" s="11"/>
      <c r="E264" s="12"/>
      <c r="F264" s="13"/>
      <c r="G264" s="13"/>
      <c r="H264" s="17"/>
      <c r="I264" s="15"/>
      <c r="J264" s="15"/>
      <c r="K264" s="15"/>
      <c r="L264" s="15"/>
      <c r="M264" s="15"/>
      <c r="N264" s="13"/>
      <c r="O264" s="13"/>
      <c r="P264" s="28"/>
    </row>
    <row r="265" spans="1:16" s="16" customFormat="1">
      <c r="A265" s="27"/>
      <c r="B265" s="19"/>
      <c r="C265" s="11"/>
      <c r="D265" s="11"/>
      <c r="E265" s="12"/>
      <c r="F265" s="13"/>
      <c r="G265" s="13"/>
      <c r="H265" s="17"/>
      <c r="I265" s="15"/>
      <c r="J265" s="15"/>
      <c r="K265" s="15"/>
      <c r="L265" s="15"/>
      <c r="M265" s="15"/>
      <c r="N265" s="13"/>
      <c r="O265" s="13"/>
      <c r="P265" s="28"/>
    </row>
    <row r="266" spans="1:16" s="16" customFormat="1">
      <c r="A266" s="27"/>
      <c r="B266" s="19"/>
      <c r="C266" s="11"/>
      <c r="D266" s="11"/>
      <c r="E266" s="12"/>
      <c r="F266" s="13"/>
      <c r="G266" s="13"/>
      <c r="H266" s="17"/>
      <c r="I266" s="15"/>
      <c r="J266" s="15"/>
      <c r="K266" s="15"/>
      <c r="L266" s="15"/>
      <c r="M266" s="15"/>
      <c r="N266" s="13"/>
      <c r="O266" s="13"/>
      <c r="P266" s="28"/>
    </row>
    <row r="267" spans="1:16" s="16" customFormat="1" ht="67.5">
      <c r="A267" s="27"/>
      <c r="B267" s="19"/>
      <c r="C267" s="11"/>
      <c r="D267" s="11"/>
      <c r="E267" s="12"/>
      <c r="F267" s="13"/>
      <c r="G267" s="13"/>
      <c r="H267" s="17" t="s">
        <v>635</v>
      </c>
      <c r="I267" s="15" t="s">
        <v>636</v>
      </c>
      <c r="J267" s="15" t="s">
        <v>637</v>
      </c>
      <c r="K267" s="15"/>
      <c r="L267" s="15"/>
      <c r="M267" s="15"/>
      <c r="N267" s="13"/>
      <c r="O267" s="13"/>
      <c r="P267" s="28"/>
    </row>
    <row r="268" spans="1:16" s="16" customFormat="1">
      <c r="A268" s="27"/>
      <c r="B268" s="19"/>
      <c r="C268" s="11"/>
      <c r="D268" s="11"/>
      <c r="E268" s="12"/>
      <c r="F268" s="13"/>
      <c r="G268" s="13"/>
      <c r="H268" s="17"/>
      <c r="I268" s="15"/>
      <c r="J268" s="15"/>
      <c r="K268" s="15"/>
      <c r="L268" s="15"/>
      <c r="M268" s="15"/>
      <c r="N268" s="13"/>
      <c r="O268" s="13"/>
      <c r="P268" s="28"/>
    </row>
    <row r="269" spans="1:16" s="16" customFormat="1">
      <c r="A269" s="27"/>
      <c r="B269" s="19"/>
      <c r="C269" s="11"/>
      <c r="D269" s="11"/>
      <c r="E269" s="12"/>
      <c r="F269" s="13"/>
      <c r="G269" s="13"/>
      <c r="H269" s="17"/>
      <c r="I269" s="15"/>
      <c r="J269" s="15"/>
      <c r="K269" s="15"/>
      <c r="L269" s="15"/>
      <c r="M269" s="15"/>
      <c r="N269" s="13"/>
      <c r="O269" s="13"/>
      <c r="P269" s="28"/>
    </row>
    <row r="270" spans="1:16" s="16" customFormat="1">
      <c r="A270" s="27"/>
      <c r="B270" s="19"/>
      <c r="C270" s="11"/>
      <c r="D270" s="11"/>
      <c r="E270" s="12"/>
      <c r="F270" s="13"/>
      <c r="G270" s="13"/>
      <c r="H270" s="17"/>
      <c r="I270" s="15"/>
      <c r="J270" s="15"/>
      <c r="K270" s="15"/>
      <c r="L270" s="15"/>
      <c r="M270" s="15"/>
      <c r="N270" s="13"/>
      <c r="O270" s="13"/>
      <c r="P270" s="28"/>
    </row>
    <row r="271" spans="1:16" s="16" customFormat="1">
      <c r="A271" s="27"/>
      <c r="B271" s="19"/>
      <c r="C271" s="11"/>
      <c r="D271" s="11"/>
      <c r="E271" s="12"/>
      <c r="F271" s="13"/>
      <c r="G271" s="13"/>
      <c r="H271" s="17"/>
      <c r="I271" s="15"/>
      <c r="J271" s="15"/>
      <c r="K271" s="15"/>
      <c r="L271" s="15"/>
      <c r="M271" s="15"/>
      <c r="N271" s="13"/>
      <c r="O271" s="13"/>
      <c r="P271" s="28"/>
    </row>
  </sheetData>
  <mergeCells count="26">
    <mergeCell ref="I52:J52"/>
    <mergeCell ref="I5:J5"/>
    <mergeCell ref="I26:J26"/>
    <mergeCell ref="I38:J38"/>
    <mergeCell ref="I39:J39"/>
    <mergeCell ref="I45:J45"/>
    <mergeCell ref="I18:J18"/>
    <mergeCell ref="I178:J178"/>
    <mergeCell ref="I59:J59"/>
    <mergeCell ref="I60:J60"/>
    <mergeCell ref="I79:J79"/>
    <mergeCell ref="I91:J91"/>
    <mergeCell ref="I92:J92"/>
    <mergeCell ref="I106:J106"/>
    <mergeCell ref="I121:J121"/>
    <mergeCell ref="I136:J136"/>
    <mergeCell ref="I137:J137"/>
    <mergeCell ref="I146:J146"/>
    <mergeCell ref="I156:J156"/>
    <mergeCell ref="I254:J254"/>
    <mergeCell ref="I184:J184"/>
    <mergeCell ref="I192:J192"/>
    <mergeCell ref="I204:J204"/>
    <mergeCell ref="I219:J219"/>
    <mergeCell ref="I229:J229"/>
    <mergeCell ref="I237:J237"/>
  </mergeCells>
  <pageMargins left="0.19685039370078741" right="0.19685039370078741" top="0.5" bottom="0.32" header="0.27559055118110237" footer="0.16"/>
  <pageSetup paperSize="9" scale="74" fitToHeight="9999" orientation="landscape" r:id="rId1"/>
  <headerFooter alignWithMargins="0">
    <oddHeader>&amp;Lvzw - Bellidic - asbl &amp;C&amp;"Arial,Bold"&amp;12&amp;UE-Invoice</oddHeader>
    <oddFooter>&amp;R&amp;P</oddFooter>
  </headerFooter>
</worksheet>
</file>

<file path=xl/worksheets/sheet2.xml><?xml version="1.0" encoding="utf-8"?>
<worksheet xmlns="http://schemas.openxmlformats.org/spreadsheetml/2006/main" xmlns:r="http://schemas.openxmlformats.org/officeDocument/2006/relationships">
  <dimension ref="A1:I23"/>
  <sheetViews>
    <sheetView topLeftCell="A16" workbookViewId="0">
      <selection activeCell="I26" sqref="I26"/>
    </sheetView>
  </sheetViews>
  <sheetFormatPr defaultRowHeight="15"/>
  <cols>
    <col min="1" max="1" width="6.85546875" style="68" bestFit="1" customWidth="1"/>
    <col min="2" max="2" width="9" style="68" bestFit="1" customWidth="1"/>
    <col min="3" max="3" width="11.28515625" style="68" customWidth="1"/>
    <col min="4" max="5" width="40.7109375" style="68" customWidth="1"/>
    <col min="6" max="6" width="18.5703125" style="68" customWidth="1"/>
    <col min="7" max="16384" width="9.140625" style="68"/>
  </cols>
  <sheetData>
    <row r="1" spans="1:9" s="32" customFormat="1" ht="30">
      <c r="A1" s="29" t="s">
        <v>638</v>
      </c>
      <c r="B1" s="29" t="s">
        <v>12</v>
      </c>
      <c r="C1" s="30" t="s">
        <v>639</v>
      </c>
      <c r="D1" s="29" t="s">
        <v>640</v>
      </c>
      <c r="E1" s="29" t="s">
        <v>641</v>
      </c>
      <c r="F1" s="29" t="s">
        <v>642</v>
      </c>
      <c r="G1" s="29" t="s">
        <v>643</v>
      </c>
      <c r="H1" s="31" t="s">
        <v>643</v>
      </c>
      <c r="I1" s="31" t="s">
        <v>638</v>
      </c>
    </row>
    <row r="2" spans="1:9" s="37" customFormat="1" ht="30">
      <c r="A2" s="33" t="s">
        <v>644</v>
      </c>
      <c r="B2" s="34" t="s">
        <v>645</v>
      </c>
      <c r="C2" s="35">
        <v>40492</v>
      </c>
      <c r="D2" s="35" t="s">
        <v>646</v>
      </c>
      <c r="E2" s="36" t="s">
        <v>647</v>
      </c>
      <c r="F2" s="36"/>
      <c r="G2" s="36"/>
      <c r="H2" s="36"/>
      <c r="I2" s="36"/>
    </row>
    <row r="3" spans="1:9" s="37" customFormat="1" ht="45">
      <c r="A3" s="33" t="s">
        <v>644</v>
      </c>
      <c r="B3" s="34" t="s">
        <v>645</v>
      </c>
      <c r="C3" s="35">
        <v>40492</v>
      </c>
      <c r="D3" s="35" t="s">
        <v>648</v>
      </c>
      <c r="E3" s="36" t="s">
        <v>649</v>
      </c>
      <c r="F3" s="36"/>
      <c r="G3" s="36"/>
      <c r="H3" s="36"/>
      <c r="I3" s="36"/>
    </row>
    <row r="4" spans="1:9" s="37" customFormat="1" ht="60">
      <c r="A4" s="33" t="s">
        <v>644</v>
      </c>
      <c r="B4" s="34" t="s">
        <v>645</v>
      </c>
      <c r="C4" s="35">
        <v>40492</v>
      </c>
      <c r="D4" s="35" t="s">
        <v>650</v>
      </c>
      <c r="E4" s="36" t="s">
        <v>651</v>
      </c>
      <c r="F4" s="36"/>
      <c r="G4" s="36"/>
      <c r="H4" s="36"/>
      <c r="I4" s="36"/>
    </row>
    <row r="5" spans="1:9" s="32" customFormat="1" ht="60">
      <c r="A5" s="33" t="s">
        <v>644</v>
      </c>
      <c r="B5" s="34" t="s">
        <v>645</v>
      </c>
      <c r="C5" s="35">
        <v>40492</v>
      </c>
      <c r="D5" s="35" t="s">
        <v>652</v>
      </c>
      <c r="E5" s="38" t="s">
        <v>653</v>
      </c>
      <c r="F5" s="38"/>
      <c r="G5" s="38"/>
      <c r="H5" s="38"/>
      <c r="I5" s="38"/>
    </row>
    <row r="6" spans="1:9" s="32" customFormat="1" ht="75">
      <c r="A6" s="33" t="s">
        <v>644</v>
      </c>
      <c r="B6" s="34" t="s">
        <v>645</v>
      </c>
      <c r="C6" s="35">
        <v>40492</v>
      </c>
      <c r="D6" s="35" t="s">
        <v>654</v>
      </c>
      <c r="E6" s="38" t="s">
        <v>655</v>
      </c>
      <c r="F6" s="38"/>
      <c r="G6" s="38"/>
      <c r="H6" s="38"/>
      <c r="I6" s="38"/>
    </row>
    <row r="7" spans="1:9" s="32" customFormat="1" ht="30">
      <c r="A7" s="33" t="s">
        <v>644</v>
      </c>
      <c r="B7" s="38">
        <v>20101215</v>
      </c>
      <c r="C7" s="35">
        <v>40527</v>
      </c>
      <c r="D7" s="35" t="s">
        <v>656</v>
      </c>
      <c r="E7" s="38" t="s">
        <v>657</v>
      </c>
      <c r="F7" s="38"/>
      <c r="G7" s="38"/>
      <c r="H7" s="38"/>
      <c r="I7" s="38"/>
    </row>
    <row r="8" spans="1:9" s="32" customFormat="1" ht="45">
      <c r="A8" s="33" t="s">
        <v>644</v>
      </c>
      <c r="B8" s="38">
        <v>20101215</v>
      </c>
      <c r="C8" s="35">
        <v>40527</v>
      </c>
      <c r="D8" s="35" t="s">
        <v>658</v>
      </c>
      <c r="E8" s="38" t="s">
        <v>659</v>
      </c>
      <c r="F8" s="38"/>
      <c r="G8" s="38"/>
      <c r="H8" s="38"/>
      <c r="I8" s="38"/>
    </row>
    <row r="9" spans="1:9" s="32" customFormat="1" ht="30">
      <c r="A9" s="33" t="s">
        <v>644</v>
      </c>
      <c r="B9" s="38">
        <v>20101215</v>
      </c>
      <c r="C9" s="35">
        <v>40527</v>
      </c>
      <c r="D9" s="35" t="s">
        <v>660</v>
      </c>
      <c r="E9" s="38" t="s">
        <v>661</v>
      </c>
      <c r="F9" s="38"/>
      <c r="G9" s="38"/>
      <c r="H9" s="38"/>
      <c r="I9" s="38"/>
    </row>
    <row r="10" spans="1:9" s="32" customFormat="1" ht="30">
      <c r="A10" s="33" t="s">
        <v>644</v>
      </c>
      <c r="B10" s="38">
        <v>20101215</v>
      </c>
      <c r="C10" s="35">
        <v>40527</v>
      </c>
      <c r="D10" s="35" t="s">
        <v>662</v>
      </c>
      <c r="E10" s="38" t="s">
        <v>663</v>
      </c>
      <c r="F10" s="38"/>
      <c r="G10" s="38"/>
      <c r="H10" s="38"/>
      <c r="I10" s="38"/>
    </row>
    <row r="11" spans="1:9" s="32" customFormat="1">
      <c r="A11" s="33" t="s">
        <v>644</v>
      </c>
      <c r="B11" s="38">
        <v>20110112</v>
      </c>
      <c r="C11" s="35">
        <v>40555</v>
      </c>
      <c r="D11" s="35" t="s">
        <v>664</v>
      </c>
      <c r="E11" s="38" t="s">
        <v>665</v>
      </c>
      <c r="F11" s="38"/>
      <c r="G11" s="38"/>
      <c r="H11" s="38" t="s">
        <v>226</v>
      </c>
      <c r="I11" s="38" t="s">
        <v>276</v>
      </c>
    </row>
    <row r="12" spans="1:9" s="32" customFormat="1">
      <c r="A12" s="33" t="s">
        <v>644</v>
      </c>
      <c r="B12" s="38">
        <v>20110112</v>
      </c>
      <c r="C12" s="35">
        <v>40555</v>
      </c>
      <c r="D12" s="35" t="s">
        <v>666</v>
      </c>
      <c r="E12" s="38" t="s">
        <v>667</v>
      </c>
      <c r="F12" s="38"/>
      <c r="G12" s="38"/>
      <c r="H12" s="38" t="s">
        <v>450</v>
      </c>
      <c r="I12" s="38" t="s">
        <v>276</v>
      </c>
    </row>
    <row r="13" spans="1:9" s="32" customFormat="1" ht="30">
      <c r="A13" s="33" t="s">
        <v>644</v>
      </c>
      <c r="B13" s="38">
        <v>20110112</v>
      </c>
      <c r="C13" s="35">
        <v>40555</v>
      </c>
      <c r="D13" s="35" t="s">
        <v>668</v>
      </c>
      <c r="E13" s="31" t="s">
        <v>669</v>
      </c>
      <c r="F13" s="38"/>
      <c r="G13" s="38"/>
      <c r="H13" s="38" t="s">
        <v>453</v>
      </c>
      <c r="I13" s="38" t="s">
        <v>276</v>
      </c>
    </row>
    <row r="14" spans="1:9" s="32" customFormat="1">
      <c r="A14" s="33" t="s">
        <v>644</v>
      </c>
      <c r="B14" s="38">
        <v>20110112</v>
      </c>
      <c r="C14" s="35">
        <v>40555</v>
      </c>
      <c r="D14" s="35" t="s">
        <v>670</v>
      </c>
      <c r="E14" s="38" t="s">
        <v>690</v>
      </c>
      <c r="F14" s="38"/>
      <c r="G14" s="38"/>
      <c r="H14" s="38" t="s">
        <v>445</v>
      </c>
      <c r="I14" s="38" t="s">
        <v>276</v>
      </c>
    </row>
    <row r="15" spans="1:9" s="32" customFormat="1">
      <c r="A15" s="33" t="s">
        <v>644</v>
      </c>
      <c r="B15" s="38">
        <v>20110209</v>
      </c>
      <c r="C15" s="35">
        <v>40583</v>
      </c>
      <c r="D15" s="35" t="s">
        <v>671</v>
      </c>
      <c r="E15" s="38" t="s">
        <v>672</v>
      </c>
      <c r="F15" s="38"/>
      <c r="G15" s="38"/>
      <c r="H15" s="38" t="s">
        <v>558</v>
      </c>
      <c r="I15" s="38" t="s">
        <v>291</v>
      </c>
    </row>
    <row r="16" spans="1:9" s="32" customFormat="1">
      <c r="A16" s="33" t="s">
        <v>644</v>
      </c>
      <c r="B16" s="38">
        <v>20110209</v>
      </c>
      <c r="C16" s="35">
        <v>40583</v>
      </c>
      <c r="D16" s="35" t="s">
        <v>671</v>
      </c>
      <c r="E16" s="38" t="s">
        <v>672</v>
      </c>
      <c r="F16" s="38"/>
      <c r="G16" s="38"/>
      <c r="H16" s="38" t="s">
        <v>562</v>
      </c>
      <c r="I16" s="38" t="s">
        <v>291</v>
      </c>
    </row>
    <row r="17" spans="1:9" s="32" customFormat="1">
      <c r="A17" s="33" t="s">
        <v>644</v>
      </c>
      <c r="B17" s="38">
        <v>20110209</v>
      </c>
      <c r="C17" s="35">
        <v>40583</v>
      </c>
      <c r="D17" s="35" t="s">
        <v>671</v>
      </c>
      <c r="E17" s="38" t="s">
        <v>672</v>
      </c>
      <c r="F17" s="38"/>
      <c r="G17" s="38"/>
      <c r="H17" s="38" t="s">
        <v>581</v>
      </c>
      <c r="I17" s="38" t="s">
        <v>292</v>
      </c>
    </row>
    <row r="18" spans="1:9" s="32" customFormat="1">
      <c r="A18" s="33" t="s">
        <v>644</v>
      </c>
      <c r="B18" s="38">
        <v>20110209</v>
      </c>
      <c r="C18" s="35">
        <v>40583</v>
      </c>
      <c r="D18" s="35" t="s">
        <v>673</v>
      </c>
      <c r="E18" s="38" t="s">
        <v>674</v>
      </c>
      <c r="F18" s="38"/>
      <c r="G18" s="38"/>
      <c r="H18" s="38" t="s">
        <v>584</v>
      </c>
      <c r="I18" s="38" t="s">
        <v>292</v>
      </c>
    </row>
    <row r="19" spans="1:9" s="32" customFormat="1" ht="30">
      <c r="A19" s="33" t="s">
        <v>644</v>
      </c>
      <c r="B19" s="38">
        <v>20110301</v>
      </c>
      <c r="C19" s="35">
        <v>40603</v>
      </c>
      <c r="D19" s="35" t="s">
        <v>675</v>
      </c>
      <c r="E19" s="38" t="s">
        <v>691</v>
      </c>
      <c r="F19" s="38"/>
      <c r="G19" s="38"/>
      <c r="H19" s="38"/>
      <c r="I19" s="38"/>
    </row>
    <row r="20" spans="1:9" s="32" customFormat="1" ht="63.75">
      <c r="A20" s="39" t="s">
        <v>644</v>
      </c>
      <c r="B20" s="38">
        <v>20111201</v>
      </c>
      <c r="C20" s="35">
        <v>40878</v>
      </c>
      <c r="D20" s="31" t="s">
        <v>694</v>
      </c>
      <c r="E20" s="31" t="s">
        <v>692</v>
      </c>
      <c r="F20" s="38"/>
      <c r="G20" s="38"/>
      <c r="H20" s="31" t="s">
        <v>689</v>
      </c>
      <c r="I20" s="31" t="s">
        <v>676</v>
      </c>
    </row>
    <row r="21" spans="1:9" s="32" customFormat="1" ht="63.75">
      <c r="A21" s="39" t="s">
        <v>644</v>
      </c>
      <c r="B21" s="38">
        <v>20111201</v>
      </c>
      <c r="C21" s="35">
        <v>40878</v>
      </c>
      <c r="D21" s="31" t="s">
        <v>695</v>
      </c>
      <c r="E21" s="31" t="s">
        <v>693</v>
      </c>
      <c r="F21" s="38"/>
      <c r="G21" s="38"/>
      <c r="H21" s="31" t="s">
        <v>450</v>
      </c>
      <c r="I21" s="31" t="s">
        <v>151</v>
      </c>
    </row>
    <row r="22" spans="1:9" s="32" customFormat="1">
      <c r="A22" s="39" t="s">
        <v>644</v>
      </c>
      <c r="B22" s="38">
        <v>20111201</v>
      </c>
      <c r="C22" s="35">
        <v>40878</v>
      </c>
      <c r="D22" s="31" t="s">
        <v>677</v>
      </c>
      <c r="E22" s="31" t="s">
        <v>678</v>
      </c>
      <c r="F22" s="38"/>
      <c r="G22" s="38"/>
      <c r="H22" s="31" t="s">
        <v>683</v>
      </c>
      <c r="I22" s="31" t="s">
        <v>151</v>
      </c>
    </row>
    <row r="23" spans="1:9" ht="25.5">
      <c r="A23" s="65" t="s">
        <v>644</v>
      </c>
      <c r="B23" s="66">
        <v>20120111</v>
      </c>
      <c r="C23" s="67">
        <v>41252</v>
      </c>
      <c r="D23" s="64" t="s">
        <v>705</v>
      </c>
      <c r="E23" s="64" t="s">
        <v>706</v>
      </c>
      <c r="H23" s="64" t="s">
        <v>714</v>
      </c>
      <c r="I23" s="68" t="s">
        <v>24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B2:F6"/>
  <sheetViews>
    <sheetView tabSelected="1" workbookViewId="0">
      <selection activeCell="E12" sqref="E12"/>
    </sheetView>
  </sheetViews>
  <sheetFormatPr defaultRowHeight="15"/>
  <cols>
    <col min="2" max="2" width="13.140625" bestFit="1" customWidth="1"/>
    <col min="3" max="3" width="37.28515625" bestFit="1" customWidth="1"/>
    <col min="4" max="4" width="28.5703125" bestFit="1" customWidth="1"/>
    <col min="5" max="6" width="75.5703125" bestFit="1" customWidth="1"/>
  </cols>
  <sheetData>
    <row r="2" spans="2:6">
      <c r="B2" t="s">
        <v>715</v>
      </c>
      <c r="C2" t="s">
        <v>720</v>
      </c>
      <c r="D2" t="s">
        <v>725</v>
      </c>
      <c r="E2" t="s">
        <v>726</v>
      </c>
      <c r="F2" t="s">
        <v>727</v>
      </c>
    </row>
    <row r="3" spans="2:6">
      <c r="B3" t="s">
        <v>716</v>
      </c>
      <c r="C3" t="s">
        <v>16</v>
      </c>
      <c r="D3" t="s">
        <v>724</v>
      </c>
    </row>
    <row r="4" spans="2:6">
      <c r="B4" t="s">
        <v>717</v>
      </c>
      <c r="C4" t="s">
        <v>721</v>
      </c>
      <c r="D4" t="s">
        <v>724</v>
      </c>
      <c r="E4" t="s">
        <v>728</v>
      </c>
    </row>
    <row r="5" spans="2:6">
      <c r="B5" t="s">
        <v>718</v>
      </c>
      <c r="C5" t="s">
        <v>722</v>
      </c>
      <c r="D5" t="s">
        <v>724</v>
      </c>
    </row>
    <row r="6" spans="2:6">
      <c r="B6" t="s">
        <v>719</v>
      </c>
      <c r="C6" t="s">
        <v>723</v>
      </c>
      <c r="D6" t="s">
        <v>724</v>
      </c>
      <c r="E6" t="s">
        <v>729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INV</vt:lpstr>
      <vt:lpstr>INV-History of Changes</vt:lpstr>
      <vt:lpstr>INV-Routing information</vt:lpstr>
      <vt:lpstr>INV!Print_Area</vt:lpstr>
      <vt:lpstr>INV!Print_Titles</vt:lpstr>
    </vt:vector>
  </TitlesOfParts>
  <Company>Legrand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Delperdange</dc:creator>
  <cp:lastModifiedBy>Paul Delperdange</cp:lastModifiedBy>
  <dcterms:created xsi:type="dcterms:W3CDTF">2011-12-07T12:13:25Z</dcterms:created>
  <dcterms:modified xsi:type="dcterms:W3CDTF">2012-01-09T13:03:12Z</dcterms:modified>
</cp:coreProperties>
</file>